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75" windowWidth="20055" windowHeight="7935"/>
  </bookViews>
  <sheets>
    <sheet name="1-2021" sheetId="1" r:id="rId1"/>
  </sheets>
  <calcPr calcId="125725"/>
</workbook>
</file>

<file path=xl/calcChain.xml><?xml version="1.0" encoding="utf-8"?>
<calcChain xmlns="http://schemas.openxmlformats.org/spreadsheetml/2006/main">
  <c r="AS131" i="1"/>
  <c r="AR131"/>
  <c r="AR26" s="1"/>
  <c r="W122"/>
  <c r="W24" s="1"/>
  <c r="V122"/>
  <c r="U122"/>
  <c r="T122"/>
  <c r="T24" s="1"/>
  <c r="O92"/>
  <c r="N92"/>
  <c r="S83"/>
  <c r="R83"/>
  <c r="R82" s="1"/>
  <c r="R63" s="1"/>
  <c r="R22" s="1"/>
  <c r="R20" s="1"/>
  <c r="S82"/>
  <c r="Q78"/>
  <c r="P78"/>
  <c r="W65"/>
  <c r="V65"/>
  <c r="K65"/>
  <c r="J65"/>
  <c r="J64" s="1"/>
  <c r="J63" s="1"/>
  <c r="J22" s="1"/>
  <c r="J20" s="1"/>
  <c r="W64"/>
  <c r="W63" s="1"/>
  <c r="W22" s="1"/>
  <c r="V64"/>
  <c r="Q64"/>
  <c r="P64"/>
  <c r="K64"/>
  <c r="K63" s="1"/>
  <c r="K22" s="1"/>
  <c r="K20" s="1"/>
  <c r="V63"/>
  <c r="S63"/>
  <c r="S22" s="1"/>
  <c r="Q63"/>
  <c r="P63"/>
  <c r="P22" s="1"/>
  <c r="O63"/>
  <c r="O22" s="1"/>
  <c r="N63"/>
  <c r="AS26"/>
  <c r="AQ26"/>
  <c r="AP26"/>
  <c r="AO26"/>
  <c r="AN26"/>
  <c r="AM26"/>
  <c r="AL26"/>
  <c r="AK26"/>
  <c r="AJ26"/>
  <c r="AI26"/>
  <c r="AH26"/>
  <c r="AG26"/>
  <c r="AF26"/>
  <c r="AE26"/>
  <c r="AD26"/>
  <c r="AC26"/>
  <c r="AB26"/>
  <c r="AA26"/>
  <c r="Z26"/>
  <c r="Y26"/>
  <c r="X26"/>
  <c r="W26"/>
  <c r="V26"/>
  <c r="U26"/>
  <c r="T26"/>
  <c r="S26"/>
  <c r="R26"/>
  <c r="Q26"/>
  <c r="P26"/>
  <c r="O26"/>
  <c r="N26"/>
  <c r="M26"/>
  <c r="L26"/>
  <c r="K26"/>
  <c r="J26"/>
  <c r="I26"/>
  <c r="H26"/>
  <c r="G26"/>
  <c r="F26"/>
  <c r="E26"/>
  <c r="D26"/>
  <c r="AS25"/>
  <c r="AR25"/>
  <c r="AQ25"/>
  <c r="AP25"/>
  <c r="AO25"/>
  <c r="AN25"/>
  <c r="AM25"/>
  <c r="AL25"/>
  <c r="AK25"/>
  <c r="AJ25"/>
  <c r="AI25"/>
  <c r="AH25"/>
  <c r="AG25"/>
  <c r="AF25"/>
  <c r="AE25"/>
  <c r="AD25"/>
  <c r="AC25"/>
  <c r="AB25"/>
  <c r="AA25"/>
  <c r="Z25"/>
  <c r="Y25"/>
  <c r="X25"/>
  <c r="W25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D25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X24"/>
  <c r="V24"/>
  <c r="U24"/>
  <c r="S24"/>
  <c r="R24"/>
  <c r="Q24"/>
  <c r="P24"/>
  <c r="O24"/>
  <c r="N24"/>
  <c r="M24"/>
  <c r="L24"/>
  <c r="K24"/>
  <c r="J24"/>
  <c r="I24"/>
  <c r="H24"/>
  <c r="G24"/>
  <c r="F24"/>
  <c r="E24"/>
  <c r="D24"/>
  <c r="AS23"/>
  <c r="AR23"/>
  <c r="AQ23"/>
  <c r="AP23"/>
  <c r="AO23"/>
  <c r="AN23"/>
  <c r="AM23"/>
  <c r="AL23"/>
  <c r="AK23"/>
  <c r="AJ23"/>
  <c r="AI23"/>
  <c r="AH23"/>
  <c r="AG23"/>
  <c r="AF23"/>
  <c r="AE23"/>
  <c r="AD23"/>
  <c r="AC23"/>
  <c r="AB23"/>
  <c r="AA23"/>
  <c r="Z23"/>
  <c r="Y23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X22"/>
  <c r="V22"/>
  <c r="U22"/>
  <c r="T22"/>
  <c r="Q22"/>
  <c r="N22"/>
  <c r="M22"/>
  <c r="L22"/>
  <c r="I22"/>
  <c r="H22"/>
  <c r="G22"/>
  <c r="F22"/>
  <c r="E22"/>
  <c r="D22"/>
  <c r="AS21"/>
  <c r="AR21"/>
  <c r="AR20" s="1"/>
  <c r="AQ21"/>
  <c r="AP21"/>
  <c r="AO21"/>
  <c r="AN21"/>
  <c r="AM21"/>
  <c r="AL21"/>
  <c r="AK21"/>
  <c r="AJ21"/>
  <c r="AI21"/>
  <c r="AH21"/>
  <c r="AG21"/>
  <c r="AF21"/>
  <c r="AE21"/>
  <c r="AD21"/>
  <c r="AC21"/>
  <c r="AB21"/>
  <c r="AA21"/>
  <c r="Z21"/>
  <c r="Y21"/>
  <c r="X21"/>
  <c r="W21"/>
  <c r="V21"/>
  <c r="U21"/>
  <c r="T21"/>
  <c r="T20" s="1"/>
  <c r="S21"/>
  <c r="S20" s="1"/>
  <c r="R21"/>
  <c r="Q21"/>
  <c r="P21"/>
  <c r="P20" s="1"/>
  <c r="O21"/>
  <c r="O20" s="1"/>
  <c r="N21"/>
  <c r="M21"/>
  <c r="L21"/>
  <c r="K21"/>
  <c r="J21"/>
  <c r="I21"/>
  <c r="H21"/>
  <c r="G21"/>
  <c r="F21"/>
  <c r="E21"/>
  <c r="D21"/>
  <c r="AS20"/>
  <c r="V20"/>
  <c r="U20"/>
  <c r="Q20"/>
  <c r="N20"/>
  <c r="W20" l="1"/>
</calcChain>
</file>

<file path=xl/sharedStrings.xml><?xml version="1.0" encoding="utf-8"?>
<sst xmlns="http://schemas.openxmlformats.org/spreadsheetml/2006/main" count="674" uniqueCount="255">
  <si>
    <t>Приложение  № 1</t>
  </si>
  <si>
    <t>к приказу Минэнерго России</t>
  </si>
  <si>
    <t>от «05» мая 2016 г. №380</t>
  </si>
  <si>
    <t>Форма 1. Перечени инвестиционных проектов</t>
  </si>
  <si>
    <r>
      <t xml:space="preserve"> на год </t>
    </r>
    <r>
      <rPr>
        <b/>
        <u/>
        <sz val="14"/>
        <color theme="1"/>
        <rFont val="Times New Roman"/>
        <family val="1"/>
        <charset val="204"/>
      </rPr>
      <t>2021</t>
    </r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</si>
  <si>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общества с ограниченной ответственностью "Электрические сети"</t>
    </r>
  </si>
  <si>
    <t xml:space="preserve">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</si>
  <si>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color theme="1"/>
        <rFont val="Times New Roman"/>
        <family val="1"/>
        <charset val="204"/>
      </rPr>
      <t>2017</t>
    </r>
    <r>
      <rPr>
        <sz val="14"/>
        <color theme="1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</si>
  <si>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>приказом Минпрома РБ №247-О от 31.10.2016 г.</t>
    </r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</si>
  <si>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</si>
  <si>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</si>
  <si>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</si>
  <si>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</si>
  <si>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</si>
  <si>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</si>
  <si>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</si>
  <si>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</si>
  <si>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</si>
  <si>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</si>
  <si>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</si>
  <si>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</si>
  <si>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МВА</t>
  </si>
  <si>
    <t>км</t>
  </si>
  <si>
    <t>…</t>
  </si>
  <si>
    <t>шт.</t>
  </si>
  <si>
    <t>Утвержденный план</t>
  </si>
  <si>
    <t>Предложение по корректировке утвержденного плана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</si>
  <si>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</si>
  <si>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</si>
  <si>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</si>
  <si>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</si>
  <si>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</si>
  <si>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</si>
  <si>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</si>
  <si>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</si>
  <si>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</si>
  <si>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5.…</t>
  </si>
  <si>
    <t>6.1</t>
  </si>
  <si>
    <t>6.2</t>
  </si>
  <si>
    <t>6.3</t>
  </si>
  <si>
    <t>6.4</t>
  </si>
  <si>
    <t>6. …</t>
  </si>
  <si>
    <t>7.1</t>
  </si>
  <si>
    <t>7.2</t>
  </si>
  <si>
    <t>7.3</t>
  </si>
  <si>
    <t>7.4</t>
  </si>
  <si>
    <t>7. …</t>
  </si>
  <si>
    <t>8.1</t>
  </si>
  <si>
    <t>8.2</t>
  </si>
  <si>
    <t>8.3</t>
  </si>
  <si>
    <t>8.4</t>
  </si>
  <si>
    <t>8. …</t>
  </si>
  <si>
    <t>9.1</t>
  </si>
  <si>
    <t>9.2</t>
  </si>
  <si>
    <t>9.3</t>
  </si>
  <si>
    <t>9.4</t>
  </si>
  <si>
    <t>9. …</t>
  </si>
  <si>
    <t>10.1</t>
  </si>
  <si>
    <t>10.2</t>
  </si>
  <si>
    <t>10.3</t>
  </si>
  <si>
    <t>10.4</t>
  </si>
  <si>
    <t>10. …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</si>
  <si>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</si>
  <si>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</si>
  <si>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</si>
  <si>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</si>
  <si>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</si>
  <si>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</si>
  <si>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</si>
  <si>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</si>
  <si>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</si>
  <si>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</si>
  <si>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</si>
  <si>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</si>
  <si>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</si>
  <si>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</si>
  <si>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</si>
  <si>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</si>
  <si>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ООО "Электрические сети"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</si>
  <si>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</si>
  <si>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</si>
  <si>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</si>
  <si>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</si>
  <si>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</si>
  <si>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</si>
  <si>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1.1.1.1.1</t>
  </si>
  <si>
    <t>Строительство электрических сетей в мкр. Ложки г.Бирска в целях технологического присоединения потребителей льготной категории до 15 кВт</t>
  </si>
  <si>
    <t>H_172121006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</si>
  <si>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</si>
  <si>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</si>
  <si>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</si>
  <si>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</si>
  <si>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</si>
  <si>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</si>
  <si>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</si>
  <si>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</si>
  <si>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</si>
  <si>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</si>
  <si>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</si>
  <si>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</si>
  <si>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</si>
  <si>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</si>
  <si>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</si>
  <si>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</si>
  <si>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</si>
  <si>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</si>
  <si>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</si>
  <si>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</si>
  <si>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</si>
  <si>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</si>
  <si>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</si>
  <si>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</si>
  <si>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</si>
  <si>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</si>
  <si>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</si>
  <si>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</si>
  <si>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</si>
  <si>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</si>
  <si>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</si>
  <si>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</si>
  <si>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Реконструкция ТП-106. Замена трансформатора ТМ 100/10/0,4 на ТМГСУ11 100/10/0,4</t>
  </si>
  <si>
    <t>G_172121056</t>
  </si>
  <si>
    <t>1.2.1.1.2</t>
  </si>
  <si>
    <t>Реконструкция ТП-140. Замена трансформатора ТМ 250/10/0,4 на ТМГСУ11 250/10/0,4</t>
  </si>
  <si>
    <t>G_172121057</t>
  </si>
  <si>
    <t>1.2.1.1.3</t>
  </si>
  <si>
    <t>Реконструкция ТП-131. Замена трансформатора ТМ 400/10/0,4 на ТМГСУ11 250/10/0,4</t>
  </si>
  <si>
    <t>G_172121058</t>
  </si>
  <si>
    <t>1.2.1.1.4</t>
  </si>
  <si>
    <t>Реконструкция ТП-132. Замена трансформатора ТМ 400/10/0,4 на ТМГСУ11 250/10/0,4</t>
  </si>
  <si>
    <t>G_172121059</t>
  </si>
  <si>
    <t>1.2.1.1.5</t>
  </si>
  <si>
    <t>Реконструкция ТП-153. Замена трансформатора ТМ 160/10/0,4 на ТМГСУ11 100/10/0,4</t>
  </si>
  <si>
    <t>G_172121060</t>
  </si>
  <si>
    <t>1.2.1.1.6</t>
  </si>
  <si>
    <t>Реконструкция ТП-906. Замена трансформатора ТМ 400/10/0,4 на ТМГСУ11 250/10/0,4</t>
  </si>
  <si>
    <t>G_172121061</t>
  </si>
  <si>
    <t>1.2.1.1.7</t>
  </si>
  <si>
    <t>Реконструкция ТП-182. Замена трансформатора ТМ 250/10/0,4 на ТМГСУ11 160/10/0,4</t>
  </si>
  <si>
    <t>G_172121062</t>
  </si>
  <si>
    <t>1.2.1.1.8</t>
  </si>
  <si>
    <t>Реконструкция ТП-194. Замена трансформатора ТМ 250/10/0,4 на ТМГСУ11 160/10/0,4</t>
  </si>
  <si>
    <t>G_172121063</t>
  </si>
  <si>
    <t>1.2.1.1.9</t>
  </si>
  <si>
    <t>Реконструкция ТП-36</t>
  </si>
  <si>
    <t>G_172121064</t>
  </si>
  <si>
    <t>1.2.1.1.10</t>
  </si>
  <si>
    <t>Реконструкция ТП-46</t>
  </si>
  <si>
    <t>G_172121065</t>
  </si>
  <si>
    <t>1.2.1.1.11</t>
  </si>
  <si>
    <t>Реконструкция ТП-97</t>
  </si>
  <si>
    <t>G_172121066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</si>
  <si>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</si>
  <si>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</si>
  <si>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</si>
  <si>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Модернизация морально и физически устаревшего эл.оборудования ТП-52</t>
  </si>
  <si>
    <t>G_172121072</t>
  </si>
  <si>
    <t>1.2.1.2.2</t>
  </si>
  <si>
    <t>Модернизация морально и физически устаревшего эл.оборудования ТП-63</t>
  </si>
  <si>
    <t>G_172121073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</si>
  <si>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</si>
  <si>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</si>
  <si>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</si>
  <si>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</si>
  <si>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</si>
  <si>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Реконструкция ВЛ-10кВ ф.403</t>
  </si>
  <si>
    <t>G_172121106</t>
  </si>
  <si>
    <t>1.2.2.1.2</t>
  </si>
  <si>
    <t>Реконструкция КЛ-10кВ ф.1014 от П/С"Дубки" до котельной</t>
  </si>
  <si>
    <t>G_172121107</t>
  </si>
  <si>
    <t>Реконструкция КЛ-10кВ ф.1029 от П/С"Дубки" до котельной</t>
  </si>
  <si>
    <t>G_172121108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</si>
  <si>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</si>
  <si>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</si>
  <si>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</si>
  <si>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</si>
  <si>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</si>
  <si>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</si>
  <si>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1.2.3.1.1</t>
  </si>
  <si>
    <t>Установка приборов учета с АСКУЭ (ТП-33)</t>
  </si>
  <si>
    <t>G_172121129</t>
  </si>
  <si>
    <t>1.2.3.1.2</t>
  </si>
  <si>
    <t>Установка приборов учета с АСКУЭ (ТП-92)</t>
  </si>
  <si>
    <t>G_172121130</t>
  </si>
  <si>
    <t>1.2.3.1.3</t>
  </si>
  <si>
    <t>Установка приборов учета с АСКУЭ (ТП-59)</t>
  </si>
  <si>
    <t>G_172121131</t>
  </si>
  <si>
    <t>1.2.3.1.4</t>
  </si>
  <si>
    <t>Установка приборов учета с АСКУЭ (ТП-68)</t>
  </si>
  <si>
    <t>G_172121132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</si>
  <si>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</si>
  <si>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</si>
  <si>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</si>
  <si>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</si>
  <si>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</si>
  <si>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</si>
  <si>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</si>
  <si>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</si>
  <si>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</si>
  <si>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</si>
  <si>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</si>
  <si>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</si>
  <si>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</si>
  <si>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</si>
  <si>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</si>
  <si>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</si>
  <si>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</si>
  <si>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</si>
  <si>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</si>
  <si>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</si>
  <si>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</si>
  <si>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</si>
  <si>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</si>
  <si>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</si>
  <si>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</si>
  <si>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</si>
  <si>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</si>
  <si>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</si>
  <si>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</si>
  <si>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Установка КТП при делении ВЛ-0,4кВ от ТП-134 (Оптимизация)</t>
  </si>
  <si>
    <t>G_172121152</t>
  </si>
  <si>
    <t>1.4.2</t>
  </si>
  <si>
    <t>Установка КТП при делении ВЛ-0,4кВ от ТП-160 (Оптимизация)</t>
  </si>
  <si>
    <t>G_172121153</t>
  </si>
  <si>
    <t>1.4.3</t>
  </si>
  <si>
    <t>Строительство реклоузера ф.418</t>
  </si>
  <si>
    <t>G_172121154</t>
  </si>
  <si>
    <t>1.4.4</t>
  </si>
  <si>
    <t>Строительство реклоузера ф.31</t>
  </si>
  <si>
    <t>G_172121155</t>
  </si>
  <si>
    <t>1.4.5</t>
  </si>
  <si>
    <t>ИКЗ</t>
  </si>
  <si>
    <t>G_172121143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</si>
  <si>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</si>
  <si>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</si>
  <si>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</si>
  <si>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</si>
  <si>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</si>
  <si>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Строительство волоконно-оптической линии связи</t>
  </si>
  <si>
    <t>G_172121156</t>
  </si>
  <si>
    <t>1.6.2</t>
  </si>
  <si>
    <t>Оборудование системы
телеизмерений</t>
  </si>
  <si>
    <t>G_172121157</t>
  </si>
  <si>
    <t>1.6.3</t>
  </si>
  <si>
    <t>Приобретение ПО</t>
  </si>
  <si>
    <t>G_172121158</t>
  </si>
  <si>
    <t>1.6.4</t>
  </si>
  <si>
    <t>Приобретение основных средств (Оборудование, приборы, инструмент …)</t>
  </si>
  <si>
    <t>G_172121159</t>
  </si>
  <si>
    <t>1.6.5</t>
  </si>
  <si>
    <t>Камаз-манипулятор</t>
  </si>
  <si>
    <t>G_172121176</t>
  </si>
  <si>
    <t>1.6.6</t>
  </si>
  <si>
    <t>Вилочный автопогрузчик CPCD 45</t>
  </si>
  <si>
    <t>G_172121177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</si>
</sst>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#,##0.000"/>
    <numFmt numFmtId="165" formatCode="#,##0.0"/>
    <numFmt numFmtId="166" formatCode="#,##0_ ;\-#,##0\ "/>
    <numFmt numFmtId="167" formatCode="_-* #,##0.00\ _р_._-;\-* #,##0.00\ _р_._-;_-* &quot;-&quot;??\ _р_._-;_-@_-"/>
  </numFmts>
  <fonts count="37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1">
    <xf numFmtId="0" fontId="0" fillId="0" borderId="0"/>
    <xf numFmtId="0" fontId="2" fillId="0" borderId="0"/>
    <xf numFmtId="0" fontId="4" fillId="0" borderId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6" borderId="0" applyNumberFormat="0" applyBorder="0" applyAlignment="0" applyProtection="0"/>
    <xf numFmtId="0" fontId="15" fillId="9" borderId="0" applyNumberFormat="0" applyBorder="0" applyAlignment="0" applyProtection="0"/>
    <xf numFmtId="0" fontId="15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7" fillId="0" borderId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20" borderId="0" applyNumberFormat="0" applyBorder="0" applyAlignment="0" applyProtection="0"/>
    <xf numFmtId="0" fontId="18" fillId="8" borderId="2" applyNumberFormat="0" applyAlignment="0" applyProtection="0"/>
    <xf numFmtId="0" fontId="19" fillId="21" borderId="3" applyNumberFormat="0" applyAlignment="0" applyProtection="0"/>
    <xf numFmtId="0" fontId="20" fillId="21" borderId="2" applyNumberFormat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7" applyNumberFormat="0" applyFill="0" applyAlignment="0" applyProtection="0"/>
    <xf numFmtId="0" fontId="25" fillId="22" borderId="8" applyNumberFormat="0" applyAlignment="0" applyProtection="0"/>
    <xf numFmtId="0" fontId="26" fillId="0" borderId="0" applyNumberFormat="0" applyFill="0" applyBorder="0" applyAlignment="0" applyProtection="0"/>
    <xf numFmtId="0" fontId="27" fillId="23" borderId="0" applyNumberFormat="0" applyBorder="0" applyAlignment="0" applyProtection="0"/>
    <xf numFmtId="0" fontId="1" fillId="0" borderId="0"/>
    <xf numFmtId="0" fontId="28" fillId="0" borderId="0"/>
    <xf numFmtId="0" fontId="29" fillId="0" borderId="0"/>
    <xf numFmtId="0" fontId="29" fillId="0" borderId="0"/>
    <xf numFmtId="0" fontId="4" fillId="0" borderId="0"/>
    <xf numFmtId="0" fontId="28" fillId="0" borderId="0"/>
    <xf numFmtId="0" fontId="4" fillId="0" borderId="0"/>
    <xf numFmtId="0" fontId="30" fillId="0" borderId="0"/>
    <xf numFmtId="0" fontId="4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4" borderId="0" applyNumberFormat="0" applyBorder="0" applyAlignment="0" applyProtection="0"/>
    <xf numFmtId="0" fontId="32" fillId="0" borderId="0" applyNumberFormat="0" applyFill="0" applyBorder="0" applyAlignment="0" applyProtection="0"/>
    <xf numFmtId="0" fontId="15" fillId="24" borderId="9" applyNumberFormat="0" applyFont="0" applyAlignment="0" applyProtection="0"/>
    <xf numFmtId="9" fontId="28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3" fillId="0" borderId="10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6" fillId="5" borderId="0" applyNumberFormat="0" applyBorder="0" applyAlignment="0" applyProtection="0"/>
  </cellStyleXfs>
  <cellXfs count="53">
    <xf numFmtId="0" fontId="0" fillId="0" borderId="0" xfId="0"/>
    <xf numFmtId="0" fontId="3" fillId="0" borderId="0" xfId="1" applyNumberFormat="1" applyFont="1"/>
    <xf numFmtId="0" fontId="3" fillId="0" borderId="0" xfId="1" applyFont="1"/>
    <xf numFmtId="0" fontId="5" fillId="0" borderId="0" xfId="2" applyFont="1" applyAlignment="1">
      <alignment horizontal="right" vertical="center"/>
    </xf>
    <xf numFmtId="0" fontId="6" fillId="0" borderId="0" xfId="1" applyFont="1" applyBorder="1" applyAlignment="1">
      <alignment horizontal="center" vertical="center" wrapText="1"/>
    </xf>
    <xf numFmtId="0" fontId="5" fillId="0" borderId="0" xfId="2" applyFont="1" applyAlignment="1">
      <alignment horizontal="right"/>
    </xf>
    <xf numFmtId="0" fontId="3" fillId="0" borderId="0" xfId="1" applyFont="1" applyBorder="1"/>
    <xf numFmtId="0" fontId="9" fillId="0" borderId="0" xfId="1" applyNumberFormat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5" fillId="0" borderId="0" xfId="0" applyFont="1" applyFill="1" applyAlignment="1"/>
    <xf numFmtId="0" fontId="4" fillId="0" borderId="0" xfId="0" applyFont="1" applyFill="1" applyAlignment="1"/>
    <xf numFmtId="0" fontId="3" fillId="0" borderId="0" xfId="1" applyFont="1" applyAlignment="1">
      <alignment vertical="center"/>
    </xf>
    <xf numFmtId="0" fontId="13" fillId="0" borderId="0" xfId="1" applyFont="1"/>
    <xf numFmtId="0" fontId="3" fillId="0" borderId="1" xfId="1" applyFont="1" applyBorder="1" applyAlignment="1">
      <alignment horizontal="center" vertical="center" textRotation="90" wrapText="1"/>
    </xf>
    <xf numFmtId="0" fontId="11" fillId="0" borderId="1" xfId="1" applyNumberFormat="1" applyFont="1" applyBorder="1" applyAlignment="1">
      <alignment horizontal="center" vertical="center"/>
    </xf>
    <xf numFmtId="0" fontId="11" fillId="0" borderId="1" xfId="1" applyFont="1" applyBorder="1" applyAlignment="1">
      <alignment horizontal="center"/>
    </xf>
    <xf numFmtId="0" fontId="11" fillId="0" borderId="1" xfId="1" applyFont="1" applyBorder="1" applyAlignment="1">
      <alignment horizontal="center" vertical="center"/>
    </xf>
    <xf numFmtId="49" fontId="11" fillId="0" borderId="1" xfId="1" applyNumberFormat="1" applyFont="1" applyBorder="1" applyAlignment="1">
      <alignment horizontal="center"/>
    </xf>
    <xf numFmtId="0" fontId="11" fillId="0" borderId="0" xfId="1" applyFont="1"/>
    <xf numFmtId="49" fontId="6" fillId="0" borderId="1" xfId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horizontal="center" vertical="center"/>
    </xf>
    <xf numFmtId="3" fontId="6" fillId="0" borderId="1" xfId="1" applyNumberFormat="1" applyFont="1" applyFill="1" applyBorder="1" applyAlignment="1">
      <alignment horizontal="center" vertical="center"/>
    </xf>
    <xf numFmtId="0" fontId="6" fillId="0" borderId="0" xfId="1" applyFont="1" applyFill="1"/>
    <xf numFmtId="0" fontId="6" fillId="0" borderId="1" xfId="1" applyFont="1" applyFill="1" applyBorder="1" applyAlignment="1">
      <alignment horizontal="center" wrapText="1"/>
    </xf>
    <xf numFmtId="49" fontId="11" fillId="0" borderId="1" xfId="1" applyNumberFormat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center" vertical="center" wrapText="1"/>
    </xf>
    <xf numFmtId="164" fontId="11" fillId="0" borderId="1" xfId="1" applyNumberFormat="1" applyFont="1" applyFill="1" applyBorder="1" applyAlignment="1">
      <alignment horizontal="center" vertical="center"/>
    </xf>
    <xf numFmtId="0" fontId="11" fillId="0" borderId="0" xfId="1" applyFont="1" applyFill="1"/>
    <xf numFmtId="3" fontId="11" fillId="0" borderId="1" xfId="1" applyNumberFormat="1" applyFont="1" applyFill="1" applyBorder="1" applyAlignment="1">
      <alignment horizontal="center" vertical="center"/>
    </xf>
    <xf numFmtId="49" fontId="11" fillId="2" borderId="1" xfId="1" applyNumberFormat="1" applyFont="1" applyFill="1" applyBorder="1" applyAlignment="1">
      <alignment horizontal="center" vertical="center"/>
    </xf>
    <xf numFmtId="49" fontId="11" fillId="2" borderId="1" xfId="1" applyNumberFormat="1" applyFont="1" applyFill="1" applyBorder="1" applyAlignment="1">
      <alignment horizontal="left" vertical="center" wrapText="1"/>
    </xf>
    <xf numFmtId="164" fontId="11" fillId="2" borderId="1" xfId="1" applyNumberFormat="1" applyFont="1" applyFill="1" applyBorder="1" applyAlignment="1">
      <alignment horizontal="center" vertical="center"/>
    </xf>
    <xf numFmtId="3" fontId="11" fillId="2" borderId="1" xfId="1" applyNumberFormat="1" applyFont="1" applyFill="1" applyBorder="1" applyAlignment="1">
      <alignment horizontal="center" vertical="center"/>
    </xf>
    <xf numFmtId="165" fontId="11" fillId="0" borderId="1" xfId="1" applyNumberFormat="1" applyFont="1" applyFill="1" applyBorder="1" applyAlignment="1">
      <alignment horizontal="center" vertical="center"/>
    </xf>
    <xf numFmtId="0" fontId="11" fillId="2" borderId="1" xfId="1" applyFont="1" applyFill="1" applyBorder="1" applyAlignment="1">
      <alignment horizontal="left" vertical="center" wrapText="1"/>
    </xf>
    <xf numFmtId="165" fontId="11" fillId="2" borderId="1" xfId="1" applyNumberFormat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center"/>
    </xf>
    <xf numFmtId="0" fontId="3" fillId="0" borderId="1" xfId="1" applyFont="1" applyFill="1" applyBorder="1"/>
    <xf numFmtId="0" fontId="3" fillId="0" borderId="0" xfId="1" applyFont="1" applyFill="1"/>
    <xf numFmtId="0" fontId="14" fillId="0" borderId="0" xfId="1" applyFont="1"/>
    <xf numFmtId="0" fontId="11" fillId="0" borderId="1" xfId="1" applyFont="1" applyBorder="1" applyAlignment="1">
      <alignment horizontal="center" vertical="center" textRotation="90" wrapText="1"/>
    </xf>
    <xf numFmtId="0" fontId="11" fillId="0" borderId="1" xfId="1" applyFont="1" applyBorder="1" applyAlignment="1">
      <alignment horizontal="center" vertical="center" wrapText="1"/>
    </xf>
    <xf numFmtId="0" fontId="9" fillId="0" borderId="0" xfId="1" applyFont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11" fillId="0" borderId="1" xfId="1" applyNumberFormat="1" applyFont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horizontal="center"/>
    </xf>
    <xf numFmtId="0" fontId="11" fillId="0" borderId="0" xfId="1" applyFont="1" applyAlignment="1">
      <alignment horizontal="center" vertical="top"/>
    </xf>
  </cellXfs>
  <cellStyles count="231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1" xfId="39"/>
    <cellStyle name="Обычный 12 2" xfId="40"/>
    <cellStyle name="Обычный 2" xfId="41"/>
    <cellStyle name="Обычный 2 26 2" xfId="42"/>
    <cellStyle name="Обычный 3" xfId="2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1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3">
    <dxf>
      <numFmt numFmtId="1" formatCode="0"/>
    </dxf>
    <dxf>
      <numFmt numFmtId="1" formatCode="0"/>
    </dxf>
    <dxf>
      <numFmt numFmtId="1" formatCode="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BF138"/>
  <sheetViews>
    <sheetView tabSelected="1" zoomScale="60" zoomScaleNormal="60" workbookViewId="0">
      <selection activeCell="A4" sqref="A4:AS4"/>
    </sheetView>
  </sheetViews>
  <sheetFormatPr defaultRowHeight="12"/>
  <cols>
    <col min="1" max="1" width="9.75" style="1" customWidth="1"/>
    <col min="2" max="2" width="59.125" style="2" customWidth="1"/>
    <col min="3" max="3" width="13.375" style="2" customWidth="1"/>
    <col min="4" max="45" width="7.25" style="2" customWidth="1"/>
    <col min="46" max="16384" width="9" style="2"/>
  </cols>
  <sheetData>
    <row r="1" spans="1:58" ht="18.75">
      <c r="AS1" s="3" t="s">
        <v>0</v>
      </c>
    </row>
    <row r="2" spans="1:58" ht="18.75">
      <c r="J2" s="4"/>
      <c r="K2" s="49"/>
      <c r="L2" s="49"/>
      <c r="M2" s="49"/>
      <c r="N2" s="49"/>
      <c r="O2" s="4"/>
      <c r="AS2" s="5" t="s">
        <v>1</v>
      </c>
    </row>
    <row r="3" spans="1:58" ht="18.75">
      <c r="J3" s="6"/>
      <c r="K3" s="6"/>
      <c r="L3" s="6"/>
      <c r="M3" s="6"/>
      <c r="N3" s="6"/>
      <c r="O3" s="6"/>
      <c r="AS3" s="5" t="s">
        <v>2</v>
      </c>
    </row>
    <row r="4" spans="1:58" ht="18.75">
      <c r="A4" s="50" t="s">
        <v>3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</row>
    <row r="5" spans="1:58" ht="18.75">
      <c r="A5" s="51" t="s">
        <v>4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</row>
    <row r="6" spans="1:58" ht="15.75" customHeight="1"/>
    <row r="7" spans="1:58" ht="21.75" customHeight="1">
      <c r="A7" s="44" t="s">
        <v>5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44"/>
      <c r="AN7" s="44"/>
      <c r="AO7" s="44"/>
      <c r="AP7" s="44"/>
      <c r="AQ7" s="44"/>
      <c r="AR7" s="44"/>
      <c r="AS7" s="44"/>
    </row>
    <row r="8" spans="1:58" ht="15.75" customHeight="1">
      <c r="A8" s="52" t="s">
        <v>6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  <c r="AP8" s="52"/>
      <c r="AQ8" s="52"/>
      <c r="AR8" s="52"/>
      <c r="AS8" s="52"/>
    </row>
    <row r="10" spans="1:58" ht="21" customHeight="1">
      <c r="A10" s="44" t="s">
        <v>7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  <c r="AR10" s="44"/>
      <c r="AS10" s="44"/>
    </row>
    <row r="11" spans="1:58" ht="15" customHeight="1">
      <c r="A11" s="7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</row>
    <row r="12" spans="1:58" s="6" customFormat="1" ht="15.75" customHeight="1">
      <c r="A12" s="45" t="s">
        <v>8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</row>
    <row r="13" spans="1:58" s="6" customFormat="1" ht="15.75" customHeight="1">
      <c r="A13" s="46" t="s">
        <v>9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</row>
    <row r="14" spans="1:58" s="6" customFormat="1" ht="15.75" customHeight="1">
      <c r="A14" s="45"/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</row>
    <row r="15" spans="1:58" s="12" customFormat="1" ht="28.5" customHeight="1">
      <c r="A15" s="47" t="s">
        <v>10</v>
      </c>
      <c r="B15" s="43" t="s">
        <v>11</v>
      </c>
      <c r="C15" s="48" t="s">
        <v>12</v>
      </c>
      <c r="D15" s="43" t="s">
        <v>13</v>
      </c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</row>
    <row r="16" spans="1:58" ht="88.5" customHeight="1">
      <c r="A16" s="47"/>
      <c r="B16" s="43"/>
      <c r="C16" s="48"/>
      <c r="D16" s="43" t="s">
        <v>14</v>
      </c>
      <c r="E16" s="43"/>
      <c r="F16" s="43"/>
      <c r="G16" s="43"/>
      <c r="H16" s="43"/>
      <c r="I16" s="43"/>
      <c r="J16" s="43" t="s">
        <v>15</v>
      </c>
      <c r="K16" s="43"/>
      <c r="L16" s="43"/>
      <c r="M16" s="43"/>
      <c r="N16" s="43"/>
      <c r="O16" s="43"/>
      <c r="P16" s="43" t="s">
        <v>16</v>
      </c>
      <c r="Q16" s="43"/>
      <c r="R16" s="43"/>
      <c r="S16" s="43"/>
      <c r="T16" s="43"/>
      <c r="U16" s="43"/>
      <c r="V16" s="43" t="s">
        <v>17</v>
      </c>
      <c r="W16" s="43"/>
      <c r="X16" s="43"/>
      <c r="Y16" s="43"/>
      <c r="Z16" s="43"/>
      <c r="AA16" s="43"/>
      <c r="AB16" s="43" t="s">
        <v>18</v>
      </c>
      <c r="AC16" s="43"/>
      <c r="AD16" s="43"/>
      <c r="AE16" s="43"/>
      <c r="AF16" s="43"/>
      <c r="AG16" s="43"/>
      <c r="AH16" s="43" t="s">
        <v>19</v>
      </c>
      <c r="AI16" s="43"/>
      <c r="AJ16" s="43"/>
      <c r="AK16" s="43"/>
      <c r="AL16" s="43"/>
      <c r="AM16" s="43"/>
      <c r="AN16" s="43" t="s">
        <v>20</v>
      </c>
      <c r="AO16" s="43"/>
      <c r="AP16" s="43"/>
      <c r="AQ16" s="43"/>
      <c r="AR16" s="43"/>
      <c r="AS16" s="43"/>
    </row>
    <row r="17" spans="1:45" s="13" customFormat="1" ht="41.25" customHeight="1">
      <c r="A17" s="47"/>
      <c r="B17" s="43"/>
      <c r="C17" s="48"/>
      <c r="D17" s="42" t="s">
        <v>21</v>
      </c>
      <c r="E17" s="42"/>
      <c r="F17" s="42" t="s">
        <v>22</v>
      </c>
      <c r="G17" s="42"/>
      <c r="H17" s="42" t="s">
        <v>23</v>
      </c>
      <c r="I17" s="42"/>
      <c r="J17" s="42" t="s">
        <v>21</v>
      </c>
      <c r="K17" s="42"/>
      <c r="L17" s="42" t="s">
        <v>22</v>
      </c>
      <c r="M17" s="42"/>
      <c r="N17" s="42" t="s">
        <v>24</v>
      </c>
      <c r="O17" s="42"/>
      <c r="P17" s="42" t="s">
        <v>21</v>
      </c>
      <c r="Q17" s="42"/>
      <c r="R17" s="42" t="s">
        <v>22</v>
      </c>
      <c r="S17" s="42"/>
      <c r="T17" s="42" t="s">
        <v>24</v>
      </c>
      <c r="U17" s="42"/>
      <c r="V17" s="42" t="s">
        <v>21</v>
      </c>
      <c r="W17" s="42"/>
      <c r="X17" s="42" t="s">
        <v>22</v>
      </c>
      <c r="Y17" s="42"/>
      <c r="Z17" s="42" t="s">
        <v>23</v>
      </c>
      <c r="AA17" s="42"/>
      <c r="AB17" s="42" t="s">
        <v>21</v>
      </c>
      <c r="AC17" s="42"/>
      <c r="AD17" s="42" t="s">
        <v>22</v>
      </c>
      <c r="AE17" s="42"/>
      <c r="AF17" s="42" t="s">
        <v>23</v>
      </c>
      <c r="AG17" s="42"/>
      <c r="AH17" s="42" t="s">
        <v>21</v>
      </c>
      <c r="AI17" s="42"/>
      <c r="AJ17" s="42" t="s">
        <v>22</v>
      </c>
      <c r="AK17" s="42"/>
      <c r="AL17" s="42" t="s">
        <v>23</v>
      </c>
      <c r="AM17" s="42"/>
      <c r="AN17" s="42" t="s">
        <v>21</v>
      </c>
      <c r="AO17" s="42"/>
      <c r="AP17" s="42" t="s">
        <v>22</v>
      </c>
      <c r="AQ17" s="42"/>
      <c r="AR17" s="42" t="s">
        <v>24</v>
      </c>
      <c r="AS17" s="42"/>
    </row>
    <row r="18" spans="1:45" ht="106.5" customHeight="1">
      <c r="A18" s="47"/>
      <c r="B18" s="43"/>
      <c r="C18" s="48"/>
      <c r="D18" s="14" t="s">
        <v>25</v>
      </c>
      <c r="E18" s="14" t="s">
        <v>26</v>
      </c>
      <c r="F18" s="14" t="s">
        <v>25</v>
      </c>
      <c r="G18" s="14" t="s">
        <v>26</v>
      </c>
      <c r="H18" s="14" t="s">
        <v>25</v>
      </c>
      <c r="I18" s="14" t="s">
        <v>26</v>
      </c>
      <c r="J18" s="14" t="s">
        <v>25</v>
      </c>
      <c r="K18" s="14" t="s">
        <v>26</v>
      </c>
      <c r="L18" s="14" t="s">
        <v>25</v>
      </c>
      <c r="M18" s="14" t="s">
        <v>26</v>
      </c>
      <c r="N18" s="14" t="s">
        <v>25</v>
      </c>
      <c r="O18" s="14" t="s">
        <v>26</v>
      </c>
      <c r="P18" s="14" t="s">
        <v>25</v>
      </c>
      <c r="Q18" s="14" t="s">
        <v>26</v>
      </c>
      <c r="R18" s="14" t="s">
        <v>25</v>
      </c>
      <c r="S18" s="14" t="s">
        <v>26</v>
      </c>
      <c r="T18" s="14" t="s">
        <v>25</v>
      </c>
      <c r="U18" s="14" t="s">
        <v>26</v>
      </c>
      <c r="V18" s="14" t="s">
        <v>25</v>
      </c>
      <c r="W18" s="14" t="s">
        <v>26</v>
      </c>
      <c r="X18" s="14" t="s">
        <v>25</v>
      </c>
      <c r="Y18" s="14" t="s">
        <v>26</v>
      </c>
      <c r="Z18" s="14" t="s">
        <v>25</v>
      </c>
      <c r="AA18" s="14" t="s">
        <v>26</v>
      </c>
      <c r="AB18" s="14" t="s">
        <v>25</v>
      </c>
      <c r="AC18" s="14" t="s">
        <v>26</v>
      </c>
      <c r="AD18" s="14" t="s">
        <v>25</v>
      </c>
      <c r="AE18" s="14" t="s">
        <v>26</v>
      </c>
      <c r="AF18" s="14" t="s">
        <v>25</v>
      </c>
      <c r="AG18" s="14" t="s">
        <v>26</v>
      </c>
      <c r="AH18" s="14" t="s">
        <v>25</v>
      </c>
      <c r="AI18" s="14" t="s">
        <v>26</v>
      </c>
      <c r="AJ18" s="14" t="s">
        <v>25</v>
      </c>
      <c r="AK18" s="14" t="s">
        <v>26</v>
      </c>
      <c r="AL18" s="14" t="s">
        <v>25</v>
      </c>
      <c r="AM18" s="14" t="s">
        <v>26</v>
      </c>
      <c r="AN18" s="14" t="s">
        <v>25</v>
      </c>
      <c r="AO18" s="14" t="s">
        <v>26</v>
      </c>
      <c r="AP18" s="14" t="s">
        <v>25</v>
      </c>
      <c r="AQ18" s="14" t="s">
        <v>26</v>
      </c>
      <c r="AR18" s="14" t="s">
        <v>25</v>
      </c>
      <c r="AS18" s="14" t="s">
        <v>26</v>
      </c>
    </row>
    <row r="19" spans="1:45" s="19" customFormat="1" ht="15.75">
      <c r="A19" s="15">
        <v>1</v>
      </c>
      <c r="B19" s="16">
        <v>2</v>
      </c>
      <c r="C19" s="17">
        <v>3</v>
      </c>
      <c r="D19" s="18" t="s">
        <v>27</v>
      </c>
      <c r="E19" s="18" t="s">
        <v>28</v>
      </c>
      <c r="F19" s="18" t="s">
        <v>29</v>
      </c>
      <c r="G19" s="18" t="s">
        <v>30</v>
      </c>
      <c r="H19" s="18" t="s">
        <v>31</v>
      </c>
      <c r="I19" s="18" t="s">
        <v>31</v>
      </c>
      <c r="J19" s="18" t="s">
        <v>32</v>
      </c>
      <c r="K19" s="18" t="s">
        <v>33</v>
      </c>
      <c r="L19" s="18" t="s">
        <v>34</v>
      </c>
      <c r="M19" s="18" t="s">
        <v>35</v>
      </c>
      <c r="N19" s="18" t="s">
        <v>36</v>
      </c>
      <c r="O19" s="18" t="s">
        <v>36</v>
      </c>
      <c r="P19" s="18" t="s">
        <v>37</v>
      </c>
      <c r="Q19" s="18" t="s">
        <v>38</v>
      </c>
      <c r="R19" s="18" t="s">
        <v>39</v>
      </c>
      <c r="S19" s="18" t="s">
        <v>40</v>
      </c>
      <c r="T19" s="18" t="s">
        <v>41</v>
      </c>
      <c r="U19" s="18" t="s">
        <v>41</v>
      </c>
      <c r="V19" s="18" t="s">
        <v>42</v>
      </c>
      <c r="W19" s="18" t="s">
        <v>43</v>
      </c>
      <c r="X19" s="18" t="s">
        <v>44</v>
      </c>
      <c r="Y19" s="18" t="s">
        <v>45</v>
      </c>
      <c r="Z19" s="18" t="s">
        <v>46</v>
      </c>
      <c r="AA19" s="18" t="s">
        <v>46</v>
      </c>
      <c r="AB19" s="18" t="s">
        <v>47</v>
      </c>
      <c r="AC19" s="18" t="s">
        <v>48</v>
      </c>
      <c r="AD19" s="18" t="s">
        <v>49</v>
      </c>
      <c r="AE19" s="18" t="s">
        <v>50</v>
      </c>
      <c r="AF19" s="18" t="s">
        <v>51</v>
      </c>
      <c r="AG19" s="18" t="s">
        <v>51</v>
      </c>
      <c r="AH19" s="18" t="s">
        <v>52</v>
      </c>
      <c r="AI19" s="18" t="s">
        <v>53</v>
      </c>
      <c r="AJ19" s="18" t="s">
        <v>54</v>
      </c>
      <c r="AK19" s="18" t="s">
        <v>55</v>
      </c>
      <c r="AL19" s="18" t="s">
        <v>56</v>
      </c>
      <c r="AM19" s="18" t="s">
        <v>56</v>
      </c>
      <c r="AN19" s="18" t="s">
        <v>57</v>
      </c>
      <c r="AO19" s="18" t="s">
        <v>58</v>
      </c>
      <c r="AP19" s="18" t="s">
        <v>59</v>
      </c>
      <c r="AQ19" s="18" t="s">
        <v>60</v>
      </c>
      <c r="AR19" s="18" t="s">
        <v>61</v>
      </c>
      <c r="AS19" s="18" t="s">
        <v>61</v>
      </c>
    </row>
    <row r="20" spans="1:45" s="24" customFormat="1" ht="15.75">
      <c r="A20" s="20" t="s">
        <v>62</v>
      </c>
      <c r="B20" s="21" t="s">
        <v>63</v>
      </c>
      <c r="C20" s="22"/>
      <c r="D20" s="22" t="s">
        <v>64</v>
      </c>
      <c r="E20" s="22" t="s">
        <v>64</v>
      </c>
      <c r="F20" s="22" t="s">
        <v>64</v>
      </c>
      <c r="G20" s="22" t="s">
        <v>64</v>
      </c>
      <c r="H20" s="22" t="s">
        <v>64</v>
      </c>
      <c r="I20" s="22" t="s">
        <v>64</v>
      </c>
      <c r="J20" s="22">
        <f>SUM(J21:J26)</f>
        <v>1.77</v>
      </c>
      <c r="K20" s="22">
        <f>SUM(K21:K26)</f>
        <v>1.77</v>
      </c>
      <c r="L20" s="22" t="s">
        <v>64</v>
      </c>
      <c r="M20" s="22" t="s">
        <v>64</v>
      </c>
      <c r="N20" s="23">
        <f t="shared" ref="N20:W20" si="0">SUM(N21:N26)</f>
        <v>433</v>
      </c>
      <c r="O20" s="23">
        <f t="shared" si="0"/>
        <v>433</v>
      </c>
      <c r="P20" s="22">
        <f t="shared" si="0"/>
        <v>0.41000000000000003</v>
      </c>
      <c r="Q20" s="22">
        <f t="shared" si="0"/>
        <v>0.41000000000000003</v>
      </c>
      <c r="R20" s="22">
        <f t="shared" si="0"/>
        <v>4.88</v>
      </c>
      <c r="S20" s="22">
        <f t="shared" si="0"/>
        <v>4.88</v>
      </c>
      <c r="T20" s="23">
        <f t="shared" si="0"/>
        <v>2</v>
      </c>
      <c r="U20" s="23">
        <f t="shared" si="0"/>
        <v>2</v>
      </c>
      <c r="V20" s="22">
        <f t="shared" si="0"/>
        <v>0.55000000000000004</v>
      </c>
      <c r="W20" s="22">
        <f t="shared" si="0"/>
        <v>0.55000000000000004</v>
      </c>
      <c r="X20" s="23" t="s">
        <v>64</v>
      </c>
      <c r="Y20" s="23" t="s">
        <v>64</v>
      </c>
      <c r="Z20" s="23" t="s">
        <v>64</v>
      </c>
      <c r="AA20" s="23" t="s">
        <v>64</v>
      </c>
      <c r="AB20" s="23" t="s">
        <v>64</v>
      </c>
      <c r="AC20" s="23" t="s">
        <v>64</v>
      </c>
      <c r="AD20" s="23" t="s">
        <v>64</v>
      </c>
      <c r="AE20" s="23" t="s">
        <v>64</v>
      </c>
      <c r="AF20" s="23" t="s">
        <v>64</v>
      </c>
      <c r="AG20" s="23" t="s">
        <v>64</v>
      </c>
      <c r="AH20" s="23" t="s">
        <v>64</v>
      </c>
      <c r="AI20" s="23" t="s">
        <v>64</v>
      </c>
      <c r="AJ20" s="23" t="s">
        <v>64</v>
      </c>
      <c r="AK20" s="23" t="s">
        <v>64</v>
      </c>
      <c r="AL20" s="23" t="s">
        <v>64</v>
      </c>
      <c r="AM20" s="23" t="s">
        <v>64</v>
      </c>
      <c r="AN20" s="23" t="s">
        <v>64</v>
      </c>
      <c r="AO20" s="23" t="s">
        <v>64</v>
      </c>
      <c r="AP20" s="23" t="s">
        <v>64</v>
      </c>
      <c r="AQ20" s="23" t="s">
        <v>64</v>
      </c>
      <c r="AR20" s="23">
        <f>SUM(AR21:AR26)</f>
        <v>2</v>
      </c>
      <c r="AS20" s="23">
        <f>SUM(AS21:AS26)</f>
        <v>2</v>
      </c>
    </row>
    <row r="21" spans="1:45" s="24" customFormat="1" ht="19.5" customHeight="1">
      <c r="A21" s="20" t="s">
        <v>65</v>
      </c>
      <c r="B21" s="21" t="s">
        <v>66</v>
      </c>
      <c r="C21" s="22"/>
      <c r="D21" s="22" t="str">
        <f>D29</f>
        <v>нд</v>
      </c>
      <c r="E21" s="22" t="str">
        <f t="shared" ref="E21:AS21" si="1">E29</f>
        <v>нд</v>
      </c>
      <c r="F21" s="22" t="str">
        <f t="shared" si="1"/>
        <v>нд</v>
      </c>
      <c r="G21" s="22" t="str">
        <f t="shared" si="1"/>
        <v>нд</v>
      </c>
      <c r="H21" s="22" t="str">
        <f t="shared" si="1"/>
        <v>нд</v>
      </c>
      <c r="I21" s="22" t="str">
        <f t="shared" si="1"/>
        <v>нд</v>
      </c>
      <c r="J21" s="22" t="str">
        <f t="shared" si="1"/>
        <v>нд</v>
      </c>
      <c r="K21" s="23" t="str">
        <f t="shared" si="1"/>
        <v>нд</v>
      </c>
      <c r="L21" s="23" t="str">
        <f t="shared" si="1"/>
        <v>нд</v>
      </c>
      <c r="M21" s="23" t="str">
        <f t="shared" si="1"/>
        <v>нд</v>
      </c>
      <c r="N21" s="23" t="str">
        <f t="shared" si="1"/>
        <v>нд</v>
      </c>
      <c r="O21" s="22" t="str">
        <f t="shared" si="1"/>
        <v>нд</v>
      </c>
      <c r="P21" s="22" t="str">
        <f t="shared" si="1"/>
        <v>нд</v>
      </c>
      <c r="Q21" s="22" t="str">
        <f t="shared" si="1"/>
        <v>нд</v>
      </c>
      <c r="R21" s="22" t="str">
        <f t="shared" si="1"/>
        <v>нд</v>
      </c>
      <c r="S21" s="22" t="str">
        <f t="shared" si="1"/>
        <v>нд</v>
      </c>
      <c r="T21" s="22" t="str">
        <f t="shared" si="1"/>
        <v>нд</v>
      </c>
      <c r="U21" s="22" t="str">
        <f t="shared" si="1"/>
        <v>нд</v>
      </c>
      <c r="V21" s="22" t="str">
        <f t="shared" si="1"/>
        <v>нд</v>
      </c>
      <c r="W21" s="22" t="str">
        <f t="shared" si="1"/>
        <v>нд</v>
      </c>
      <c r="X21" s="22" t="str">
        <f t="shared" si="1"/>
        <v>нд</v>
      </c>
      <c r="Y21" s="22" t="str">
        <f t="shared" si="1"/>
        <v>нд</v>
      </c>
      <c r="Z21" s="22" t="str">
        <f t="shared" si="1"/>
        <v>нд</v>
      </c>
      <c r="AA21" s="22" t="str">
        <f t="shared" si="1"/>
        <v>нд</v>
      </c>
      <c r="AB21" s="22" t="str">
        <f t="shared" si="1"/>
        <v>нд</v>
      </c>
      <c r="AC21" s="22" t="str">
        <f t="shared" si="1"/>
        <v>нд</v>
      </c>
      <c r="AD21" s="22" t="str">
        <f t="shared" si="1"/>
        <v>нд</v>
      </c>
      <c r="AE21" s="22" t="str">
        <f t="shared" si="1"/>
        <v>нд</v>
      </c>
      <c r="AF21" s="22" t="str">
        <f t="shared" si="1"/>
        <v>нд</v>
      </c>
      <c r="AG21" s="22" t="str">
        <f t="shared" si="1"/>
        <v>нд</v>
      </c>
      <c r="AH21" s="22" t="str">
        <f t="shared" si="1"/>
        <v>нд</v>
      </c>
      <c r="AI21" s="22" t="str">
        <f t="shared" si="1"/>
        <v>нд</v>
      </c>
      <c r="AJ21" s="22" t="str">
        <f t="shared" si="1"/>
        <v>нд</v>
      </c>
      <c r="AK21" s="22" t="str">
        <f t="shared" si="1"/>
        <v>нд</v>
      </c>
      <c r="AL21" s="22" t="str">
        <f t="shared" si="1"/>
        <v>нд</v>
      </c>
      <c r="AM21" s="22" t="str">
        <f t="shared" si="1"/>
        <v>нд</v>
      </c>
      <c r="AN21" s="22" t="str">
        <f t="shared" si="1"/>
        <v>нд</v>
      </c>
      <c r="AO21" s="22" t="str">
        <f t="shared" si="1"/>
        <v>нд</v>
      </c>
      <c r="AP21" s="22" t="str">
        <f t="shared" si="1"/>
        <v>нд</v>
      </c>
      <c r="AQ21" s="22" t="str">
        <f t="shared" si="1"/>
        <v>нд</v>
      </c>
      <c r="AR21" s="22" t="str">
        <f t="shared" si="1"/>
        <v>нд</v>
      </c>
      <c r="AS21" s="22" t="str">
        <f t="shared" si="1"/>
        <v>нд</v>
      </c>
    </row>
    <row r="22" spans="1:45" s="24" customFormat="1" ht="31.5">
      <c r="A22" s="20" t="s">
        <v>67</v>
      </c>
      <c r="B22" s="21" t="s">
        <v>68</v>
      </c>
      <c r="C22" s="22"/>
      <c r="D22" s="22" t="str">
        <f>D63</f>
        <v>нд</v>
      </c>
      <c r="E22" s="22" t="str">
        <f t="shared" ref="E22:AS22" si="2">E63</f>
        <v>нд</v>
      </c>
      <c r="F22" s="22" t="str">
        <f t="shared" si="2"/>
        <v>нд</v>
      </c>
      <c r="G22" s="22" t="str">
        <f t="shared" si="2"/>
        <v>нд</v>
      </c>
      <c r="H22" s="22" t="str">
        <f t="shared" si="2"/>
        <v>нд</v>
      </c>
      <c r="I22" s="22" t="str">
        <f t="shared" si="2"/>
        <v>нд</v>
      </c>
      <c r="J22" s="22">
        <f t="shared" si="2"/>
        <v>1.77</v>
      </c>
      <c r="K22" s="22">
        <f t="shared" si="2"/>
        <v>1.77</v>
      </c>
      <c r="L22" s="22" t="str">
        <f t="shared" si="2"/>
        <v>нд</v>
      </c>
      <c r="M22" s="22" t="str">
        <f t="shared" si="2"/>
        <v>нд</v>
      </c>
      <c r="N22" s="23">
        <f t="shared" si="2"/>
        <v>433</v>
      </c>
      <c r="O22" s="23">
        <f t="shared" si="2"/>
        <v>433</v>
      </c>
      <c r="P22" s="22">
        <f t="shared" si="2"/>
        <v>0.41000000000000003</v>
      </c>
      <c r="Q22" s="22">
        <f t="shared" si="2"/>
        <v>0.41000000000000003</v>
      </c>
      <c r="R22" s="22">
        <f t="shared" si="2"/>
        <v>4.88</v>
      </c>
      <c r="S22" s="22">
        <f t="shared" si="2"/>
        <v>4.88</v>
      </c>
      <c r="T22" s="22" t="str">
        <f t="shared" si="2"/>
        <v>нд</v>
      </c>
      <c r="U22" s="22" t="str">
        <f t="shared" si="2"/>
        <v>нд</v>
      </c>
      <c r="V22" s="22">
        <f t="shared" si="2"/>
        <v>0.35</v>
      </c>
      <c r="W22" s="22">
        <f t="shared" si="2"/>
        <v>0.35</v>
      </c>
      <c r="X22" s="22" t="str">
        <f t="shared" si="2"/>
        <v>нд</v>
      </c>
      <c r="Y22" s="22" t="str">
        <f t="shared" si="2"/>
        <v>нд</v>
      </c>
      <c r="Z22" s="22" t="str">
        <f t="shared" si="2"/>
        <v>нд</v>
      </c>
      <c r="AA22" s="22" t="str">
        <f t="shared" si="2"/>
        <v>нд</v>
      </c>
      <c r="AB22" s="22" t="str">
        <f t="shared" si="2"/>
        <v>нд</v>
      </c>
      <c r="AC22" s="22" t="str">
        <f t="shared" si="2"/>
        <v>нд</v>
      </c>
      <c r="AD22" s="22" t="str">
        <f t="shared" si="2"/>
        <v>нд</v>
      </c>
      <c r="AE22" s="22" t="str">
        <f t="shared" si="2"/>
        <v>нд</v>
      </c>
      <c r="AF22" s="22" t="str">
        <f t="shared" si="2"/>
        <v>нд</v>
      </c>
      <c r="AG22" s="22" t="str">
        <f t="shared" si="2"/>
        <v>нд</v>
      </c>
      <c r="AH22" s="22" t="str">
        <f t="shared" si="2"/>
        <v>нд</v>
      </c>
      <c r="AI22" s="22" t="str">
        <f t="shared" si="2"/>
        <v>нд</v>
      </c>
      <c r="AJ22" s="22" t="str">
        <f t="shared" si="2"/>
        <v>нд</v>
      </c>
      <c r="AK22" s="22" t="str">
        <f t="shared" si="2"/>
        <v>нд</v>
      </c>
      <c r="AL22" s="22" t="str">
        <f t="shared" si="2"/>
        <v>нд</v>
      </c>
      <c r="AM22" s="22" t="str">
        <f t="shared" si="2"/>
        <v>нд</v>
      </c>
      <c r="AN22" s="22" t="str">
        <f t="shared" si="2"/>
        <v>нд</v>
      </c>
      <c r="AO22" s="22" t="str">
        <f t="shared" si="2"/>
        <v>нд</v>
      </c>
      <c r="AP22" s="22" t="str">
        <f t="shared" si="2"/>
        <v>нд</v>
      </c>
      <c r="AQ22" s="22" t="str">
        <f t="shared" si="2"/>
        <v>нд</v>
      </c>
      <c r="AR22" s="22" t="str">
        <f t="shared" si="2"/>
        <v>нд</v>
      </c>
      <c r="AS22" s="22" t="str">
        <f t="shared" si="2"/>
        <v>нд</v>
      </c>
    </row>
    <row r="23" spans="1:45" s="24" customFormat="1" ht="47.25">
      <c r="A23" s="20" t="s">
        <v>69</v>
      </c>
      <c r="B23" s="25" t="s">
        <v>70</v>
      </c>
      <c r="C23" s="22"/>
      <c r="D23" s="22" t="str">
        <f>D117</f>
        <v>нд</v>
      </c>
      <c r="E23" s="22" t="str">
        <f t="shared" ref="E23:AS23" si="3">E117</f>
        <v>нд</v>
      </c>
      <c r="F23" s="22" t="str">
        <f t="shared" si="3"/>
        <v>нд</v>
      </c>
      <c r="G23" s="22" t="str">
        <f t="shared" si="3"/>
        <v>нд</v>
      </c>
      <c r="H23" s="22" t="str">
        <f t="shared" si="3"/>
        <v>нд</v>
      </c>
      <c r="I23" s="22" t="str">
        <f t="shared" si="3"/>
        <v>нд</v>
      </c>
      <c r="J23" s="22" t="str">
        <f t="shared" si="3"/>
        <v>нд</v>
      </c>
      <c r="K23" s="22" t="str">
        <f t="shared" si="3"/>
        <v>нд</v>
      </c>
      <c r="L23" s="22" t="str">
        <f t="shared" si="3"/>
        <v>нд</v>
      </c>
      <c r="M23" s="22" t="str">
        <f t="shared" si="3"/>
        <v>нд</v>
      </c>
      <c r="N23" s="22" t="str">
        <f t="shared" si="3"/>
        <v>нд</v>
      </c>
      <c r="O23" s="22" t="str">
        <f t="shared" si="3"/>
        <v>нд</v>
      </c>
      <c r="P23" s="22" t="str">
        <f t="shared" si="3"/>
        <v>нд</v>
      </c>
      <c r="Q23" s="22" t="str">
        <f t="shared" si="3"/>
        <v>нд</v>
      </c>
      <c r="R23" s="22" t="str">
        <f t="shared" si="3"/>
        <v>нд</v>
      </c>
      <c r="S23" s="22" t="str">
        <f t="shared" si="3"/>
        <v>нд</v>
      </c>
      <c r="T23" s="22" t="str">
        <f t="shared" si="3"/>
        <v>нд</v>
      </c>
      <c r="U23" s="22" t="str">
        <f t="shared" si="3"/>
        <v>нд</v>
      </c>
      <c r="V23" s="22" t="str">
        <f t="shared" si="3"/>
        <v>нд</v>
      </c>
      <c r="W23" s="22" t="str">
        <f t="shared" si="3"/>
        <v>нд</v>
      </c>
      <c r="X23" s="22" t="str">
        <f t="shared" si="3"/>
        <v>нд</v>
      </c>
      <c r="Y23" s="22" t="str">
        <f t="shared" si="3"/>
        <v>нд</v>
      </c>
      <c r="Z23" s="22" t="str">
        <f t="shared" si="3"/>
        <v>нд</v>
      </c>
      <c r="AA23" s="22" t="str">
        <f t="shared" si="3"/>
        <v>нд</v>
      </c>
      <c r="AB23" s="22" t="str">
        <f t="shared" si="3"/>
        <v>нд</v>
      </c>
      <c r="AC23" s="22" t="str">
        <f t="shared" si="3"/>
        <v>нд</v>
      </c>
      <c r="AD23" s="22" t="str">
        <f t="shared" si="3"/>
        <v>нд</v>
      </c>
      <c r="AE23" s="22" t="str">
        <f t="shared" si="3"/>
        <v>нд</v>
      </c>
      <c r="AF23" s="22" t="str">
        <f t="shared" si="3"/>
        <v>нд</v>
      </c>
      <c r="AG23" s="22" t="str">
        <f t="shared" si="3"/>
        <v>нд</v>
      </c>
      <c r="AH23" s="22" t="str">
        <f t="shared" si="3"/>
        <v>нд</v>
      </c>
      <c r="AI23" s="22" t="str">
        <f t="shared" si="3"/>
        <v>нд</v>
      </c>
      <c r="AJ23" s="22" t="str">
        <f t="shared" si="3"/>
        <v>нд</v>
      </c>
      <c r="AK23" s="22" t="str">
        <f t="shared" si="3"/>
        <v>нд</v>
      </c>
      <c r="AL23" s="22" t="str">
        <f t="shared" si="3"/>
        <v>нд</v>
      </c>
      <c r="AM23" s="22" t="str">
        <f t="shared" si="3"/>
        <v>нд</v>
      </c>
      <c r="AN23" s="22" t="str">
        <f t="shared" si="3"/>
        <v>нд</v>
      </c>
      <c r="AO23" s="22" t="str">
        <f t="shared" si="3"/>
        <v>нд</v>
      </c>
      <c r="AP23" s="22" t="str">
        <f t="shared" si="3"/>
        <v>нд</v>
      </c>
      <c r="AQ23" s="22" t="str">
        <f t="shared" si="3"/>
        <v>нд</v>
      </c>
      <c r="AR23" s="22" t="str">
        <f t="shared" si="3"/>
        <v>нд</v>
      </c>
      <c r="AS23" s="22" t="str">
        <f t="shared" si="3"/>
        <v>нд</v>
      </c>
    </row>
    <row r="24" spans="1:45" s="24" customFormat="1" ht="31.5">
      <c r="A24" s="20" t="s">
        <v>71</v>
      </c>
      <c r="B24" s="21" t="s">
        <v>72</v>
      </c>
      <c r="C24" s="22"/>
      <c r="D24" s="22" t="str">
        <f>D122</f>
        <v>нд</v>
      </c>
      <c r="E24" s="22" t="str">
        <f t="shared" ref="E24:AS24" si="4">E122</f>
        <v>нд</v>
      </c>
      <c r="F24" s="22" t="str">
        <f t="shared" si="4"/>
        <v>нд</v>
      </c>
      <c r="G24" s="22" t="str">
        <f t="shared" si="4"/>
        <v>нд</v>
      </c>
      <c r="H24" s="22" t="str">
        <f t="shared" si="4"/>
        <v>нд</v>
      </c>
      <c r="I24" s="22" t="str">
        <f t="shared" si="4"/>
        <v>нд</v>
      </c>
      <c r="J24" s="22" t="str">
        <f t="shared" si="4"/>
        <v>нд</v>
      </c>
      <c r="K24" s="22" t="str">
        <f t="shared" si="4"/>
        <v>нд</v>
      </c>
      <c r="L24" s="22" t="str">
        <f t="shared" si="4"/>
        <v>нд</v>
      </c>
      <c r="M24" s="22" t="str">
        <f t="shared" si="4"/>
        <v>нд</v>
      </c>
      <c r="N24" s="22" t="str">
        <f t="shared" si="4"/>
        <v>нд</v>
      </c>
      <c r="O24" s="22" t="str">
        <f t="shared" si="4"/>
        <v>нд</v>
      </c>
      <c r="P24" s="22" t="str">
        <f t="shared" si="4"/>
        <v>нд</v>
      </c>
      <c r="Q24" s="22" t="str">
        <f t="shared" si="4"/>
        <v>нд</v>
      </c>
      <c r="R24" s="22" t="str">
        <f t="shared" si="4"/>
        <v>нд</v>
      </c>
      <c r="S24" s="22" t="str">
        <f t="shared" si="4"/>
        <v>нд</v>
      </c>
      <c r="T24" s="23">
        <f t="shared" si="4"/>
        <v>2</v>
      </c>
      <c r="U24" s="23">
        <f t="shared" si="4"/>
        <v>2</v>
      </c>
      <c r="V24" s="22">
        <f t="shared" si="4"/>
        <v>0.2</v>
      </c>
      <c r="W24" s="22">
        <f t="shared" si="4"/>
        <v>0.2</v>
      </c>
      <c r="X24" s="22" t="str">
        <f t="shared" si="4"/>
        <v>нд</v>
      </c>
      <c r="Y24" s="22" t="str">
        <f t="shared" si="4"/>
        <v>нд</v>
      </c>
      <c r="Z24" s="22" t="str">
        <f t="shared" si="4"/>
        <v>нд</v>
      </c>
      <c r="AA24" s="22" t="str">
        <f t="shared" si="4"/>
        <v>нд</v>
      </c>
      <c r="AB24" s="22" t="str">
        <f t="shared" si="4"/>
        <v>нд</v>
      </c>
      <c r="AC24" s="22" t="str">
        <f t="shared" si="4"/>
        <v>нд</v>
      </c>
      <c r="AD24" s="22" t="str">
        <f t="shared" si="4"/>
        <v>нд</v>
      </c>
      <c r="AE24" s="22" t="str">
        <f t="shared" si="4"/>
        <v>нд</v>
      </c>
      <c r="AF24" s="22" t="str">
        <f t="shared" si="4"/>
        <v>нд</v>
      </c>
      <c r="AG24" s="22" t="str">
        <f t="shared" si="4"/>
        <v>нд</v>
      </c>
      <c r="AH24" s="22" t="str">
        <f t="shared" si="4"/>
        <v>нд</v>
      </c>
      <c r="AI24" s="22" t="str">
        <f t="shared" si="4"/>
        <v>нд</v>
      </c>
      <c r="AJ24" s="22" t="str">
        <f t="shared" si="4"/>
        <v>нд</v>
      </c>
      <c r="AK24" s="22" t="str">
        <f t="shared" si="4"/>
        <v>нд</v>
      </c>
      <c r="AL24" s="22" t="str">
        <f t="shared" si="4"/>
        <v>нд</v>
      </c>
      <c r="AM24" s="22" t="str">
        <f t="shared" si="4"/>
        <v>нд</v>
      </c>
      <c r="AN24" s="22" t="str">
        <f t="shared" si="4"/>
        <v>нд</v>
      </c>
      <c r="AO24" s="22" t="str">
        <f t="shared" si="4"/>
        <v>нд</v>
      </c>
      <c r="AP24" s="22" t="str">
        <f t="shared" si="4"/>
        <v>нд</v>
      </c>
      <c r="AQ24" s="22" t="str">
        <f t="shared" si="4"/>
        <v>нд</v>
      </c>
      <c r="AR24" s="22" t="str">
        <f t="shared" si="4"/>
        <v>нд</v>
      </c>
      <c r="AS24" s="22" t="str">
        <f t="shared" si="4"/>
        <v>нд</v>
      </c>
    </row>
    <row r="25" spans="1:45" s="24" customFormat="1" ht="31.5">
      <c r="A25" s="20" t="s">
        <v>73</v>
      </c>
      <c r="B25" s="21" t="s">
        <v>74</v>
      </c>
      <c r="C25" s="22"/>
      <c r="D25" s="22" t="str">
        <f>D129</f>
        <v>нд</v>
      </c>
      <c r="E25" s="22" t="str">
        <f t="shared" ref="E25:AS25" si="5">E129</f>
        <v>нд</v>
      </c>
      <c r="F25" s="22" t="str">
        <f t="shared" si="5"/>
        <v>нд</v>
      </c>
      <c r="G25" s="22" t="str">
        <f t="shared" si="5"/>
        <v>нд</v>
      </c>
      <c r="H25" s="22" t="str">
        <f t="shared" si="5"/>
        <v>нд</v>
      </c>
      <c r="I25" s="22" t="str">
        <f t="shared" si="5"/>
        <v>нд</v>
      </c>
      <c r="J25" s="22" t="str">
        <f t="shared" si="5"/>
        <v>нд</v>
      </c>
      <c r="K25" s="22" t="str">
        <f t="shared" si="5"/>
        <v>нд</v>
      </c>
      <c r="L25" s="22" t="str">
        <f t="shared" si="5"/>
        <v>нд</v>
      </c>
      <c r="M25" s="22" t="str">
        <f t="shared" si="5"/>
        <v>нд</v>
      </c>
      <c r="N25" s="22" t="str">
        <f t="shared" si="5"/>
        <v>нд</v>
      </c>
      <c r="O25" s="22" t="str">
        <f t="shared" si="5"/>
        <v>нд</v>
      </c>
      <c r="P25" s="22" t="str">
        <f t="shared" si="5"/>
        <v>нд</v>
      </c>
      <c r="Q25" s="22" t="str">
        <f t="shared" si="5"/>
        <v>нд</v>
      </c>
      <c r="R25" s="22" t="str">
        <f t="shared" si="5"/>
        <v>нд</v>
      </c>
      <c r="S25" s="22" t="str">
        <f t="shared" si="5"/>
        <v>нд</v>
      </c>
      <c r="T25" s="22" t="str">
        <f t="shared" si="5"/>
        <v>нд</v>
      </c>
      <c r="U25" s="22" t="str">
        <f t="shared" si="5"/>
        <v>нд</v>
      </c>
      <c r="V25" s="22" t="str">
        <f t="shared" si="5"/>
        <v>нд</v>
      </c>
      <c r="W25" s="22" t="str">
        <f t="shared" si="5"/>
        <v>нд</v>
      </c>
      <c r="X25" s="22" t="str">
        <f t="shared" si="5"/>
        <v>нд</v>
      </c>
      <c r="Y25" s="22" t="str">
        <f t="shared" si="5"/>
        <v>нд</v>
      </c>
      <c r="Z25" s="22" t="str">
        <f t="shared" si="5"/>
        <v>нд</v>
      </c>
      <c r="AA25" s="22" t="str">
        <f t="shared" si="5"/>
        <v>нд</v>
      </c>
      <c r="AB25" s="22" t="str">
        <f t="shared" si="5"/>
        <v>нд</v>
      </c>
      <c r="AC25" s="22" t="str">
        <f t="shared" si="5"/>
        <v>нд</v>
      </c>
      <c r="AD25" s="22" t="str">
        <f t="shared" si="5"/>
        <v>нд</v>
      </c>
      <c r="AE25" s="22" t="str">
        <f t="shared" si="5"/>
        <v>нд</v>
      </c>
      <c r="AF25" s="22" t="str">
        <f t="shared" si="5"/>
        <v>нд</v>
      </c>
      <c r="AG25" s="22" t="str">
        <f t="shared" si="5"/>
        <v>нд</v>
      </c>
      <c r="AH25" s="22" t="str">
        <f t="shared" si="5"/>
        <v>нд</v>
      </c>
      <c r="AI25" s="22" t="str">
        <f t="shared" si="5"/>
        <v>нд</v>
      </c>
      <c r="AJ25" s="22" t="str">
        <f t="shared" si="5"/>
        <v>нд</v>
      </c>
      <c r="AK25" s="22" t="str">
        <f t="shared" si="5"/>
        <v>нд</v>
      </c>
      <c r="AL25" s="22" t="str">
        <f t="shared" si="5"/>
        <v>нд</v>
      </c>
      <c r="AM25" s="22" t="str">
        <f t="shared" si="5"/>
        <v>нд</v>
      </c>
      <c r="AN25" s="22" t="str">
        <f t="shared" si="5"/>
        <v>нд</v>
      </c>
      <c r="AO25" s="22" t="str">
        <f t="shared" si="5"/>
        <v>нд</v>
      </c>
      <c r="AP25" s="22" t="str">
        <f t="shared" si="5"/>
        <v>нд</v>
      </c>
      <c r="AQ25" s="22" t="str">
        <f t="shared" si="5"/>
        <v>нд</v>
      </c>
      <c r="AR25" s="22" t="str">
        <f t="shared" si="5"/>
        <v>нд</v>
      </c>
      <c r="AS25" s="22" t="str">
        <f t="shared" si="5"/>
        <v>нд</v>
      </c>
    </row>
    <row r="26" spans="1:45" s="24" customFormat="1" ht="15.75">
      <c r="A26" s="20" t="s">
        <v>75</v>
      </c>
      <c r="B26" s="25" t="s">
        <v>76</v>
      </c>
      <c r="C26" s="22"/>
      <c r="D26" s="22" t="str">
        <f>D131</f>
        <v>нд</v>
      </c>
      <c r="E26" s="22" t="str">
        <f t="shared" ref="E26:AS26" si="6">E131</f>
        <v>нд</v>
      </c>
      <c r="F26" s="22" t="str">
        <f t="shared" si="6"/>
        <v>нд</v>
      </c>
      <c r="G26" s="22" t="str">
        <f t="shared" si="6"/>
        <v>нд</v>
      </c>
      <c r="H26" s="22" t="str">
        <f t="shared" si="6"/>
        <v>нд</v>
      </c>
      <c r="I26" s="22" t="str">
        <f t="shared" si="6"/>
        <v>нд</v>
      </c>
      <c r="J26" s="22" t="str">
        <f t="shared" si="6"/>
        <v>нд</v>
      </c>
      <c r="K26" s="22" t="str">
        <f t="shared" si="6"/>
        <v>нд</v>
      </c>
      <c r="L26" s="22" t="str">
        <f t="shared" si="6"/>
        <v>нд</v>
      </c>
      <c r="M26" s="22" t="str">
        <f t="shared" si="6"/>
        <v>нд</v>
      </c>
      <c r="N26" s="22" t="str">
        <f t="shared" si="6"/>
        <v>нд</v>
      </c>
      <c r="O26" s="22" t="str">
        <f t="shared" si="6"/>
        <v>нд</v>
      </c>
      <c r="P26" s="22" t="str">
        <f t="shared" si="6"/>
        <v>нд</v>
      </c>
      <c r="Q26" s="22" t="str">
        <f t="shared" si="6"/>
        <v>нд</v>
      </c>
      <c r="R26" s="22" t="str">
        <f t="shared" si="6"/>
        <v>нд</v>
      </c>
      <c r="S26" s="22" t="str">
        <f t="shared" si="6"/>
        <v>нд</v>
      </c>
      <c r="T26" s="22" t="str">
        <f t="shared" si="6"/>
        <v>нд</v>
      </c>
      <c r="U26" s="22" t="str">
        <f t="shared" si="6"/>
        <v>нд</v>
      </c>
      <c r="V26" s="22" t="str">
        <f t="shared" si="6"/>
        <v>нд</v>
      </c>
      <c r="W26" s="22" t="str">
        <f t="shared" si="6"/>
        <v>нд</v>
      </c>
      <c r="X26" s="22" t="str">
        <f t="shared" si="6"/>
        <v>нд</v>
      </c>
      <c r="Y26" s="22" t="str">
        <f t="shared" si="6"/>
        <v>нд</v>
      </c>
      <c r="Z26" s="22" t="str">
        <f t="shared" si="6"/>
        <v>нд</v>
      </c>
      <c r="AA26" s="22" t="str">
        <f t="shared" si="6"/>
        <v>нд</v>
      </c>
      <c r="AB26" s="22" t="str">
        <f t="shared" si="6"/>
        <v>нд</v>
      </c>
      <c r="AC26" s="22" t="str">
        <f t="shared" si="6"/>
        <v>нд</v>
      </c>
      <c r="AD26" s="22" t="str">
        <f t="shared" si="6"/>
        <v>нд</v>
      </c>
      <c r="AE26" s="22" t="str">
        <f t="shared" si="6"/>
        <v>нд</v>
      </c>
      <c r="AF26" s="22" t="str">
        <f t="shared" si="6"/>
        <v>нд</v>
      </c>
      <c r="AG26" s="22" t="str">
        <f t="shared" si="6"/>
        <v>нд</v>
      </c>
      <c r="AH26" s="22" t="str">
        <f t="shared" si="6"/>
        <v>нд</v>
      </c>
      <c r="AI26" s="22" t="str">
        <f t="shared" si="6"/>
        <v>нд</v>
      </c>
      <c r="AJ26" s="22" t="str">
        <f t="shared" si="6"/>
        <v>нд</v>
      </c>
      <c r="AK26" s="22" t="str">
        <f t="shared" si="6"/>
        <v>нд</v>
      </c>
      <c r="AL26" s="22" t="str">
        <f t="shared" si="6"/>
        <v>нд</v>
      </c>
      <c r="AM26" s="22" t="str">
        <f t="shared" si="6"/>
        <v>нд</v>
      </c>
      <c r="AN26" s="22" t="str">
        <f t="shared" si="6"/>
        <v>нд</v>
      </c>
      <c r="AO26" s="22" t="str">
        <f t="shared" si="6"/>
        <v>нд</v>
      </c>
      <c r="AP26" s="22" t="str">
        <f t="shared" si="6"/>
        <v>нд</v>
      </c>
      <c r="AQ26" s="22" t="str">
        <f t="shared" si="6"/>
        <v>нд</v>
      </c>
      <c r="AR26" s="23">
        <f t="shared" si="6"/>
        <v>2</v>
      </c>
      <c r="AS26" s="23">
        <f t="shared" si="6"/>
        <v>2</v>
      </c>
    </row>
    <row r="27" spans="1:45" s="29" customFormat="1" ht="15.75">
      <c r="A27" s="26"/>
      <c r="B27" s="27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8"/>
      <c r="AS27" s="28"/>
    </row>
    <row r="28" spans="1:45" s="24" customFormat="1" ht="15.75">
      <c r="A28" s="20" t="s">
        <v>77</v>
      </c>
      <c r="B28" s="21" t="s">
        <v>78</v>
      </c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</row>
    <row r="29" spans="1:45" s="24" customFormat="1" ht="15.75">
      <c r="A29" s="20" t="s">
        <v>79</v>
      </c>
      <c r="B29" s="21" t="s">
        <v>80</v>
      </c>
      <c r="C29" s="22"/>
      <c r="D29" s="22" t="s">
        <v>64</v>
      </c>
      <c r="E29" s="22" t="s">
        <v>64</v>
      </c>
      <c r="F29" s="22" t="s">
        <v>64</v>
      </c>
      <c r="G29" s="22" t="s">
        <v>64</v>
      </c>
      <c r="H29" s="22" t="s">
        <v>64</v>
      </c>
      <c r="I29" s="22" t="s">
        <v>64</v>
      </c>
      <c r="J29" s="22" t="s">
        <v>64</v>
      </c>
      <c r="K29" s="22" t="s">
        <v>64</v>
      </c>
      <c r="L29" s="22" t="s">
        <v>64</v>
      </c>
      <c r="M29" s="22" t="s">
        <v>64</v>
      </c>
      <c r="N29" s="22" t="s">
        <v>64</v>
      </c>
      <c r="O29" s="22" t="s">
        <v>64</v>
      </c>
      <c r="P29" s="22" t="s">
        <v>64</v>
      </c>
      <c r="Q29" s="22" t="s">
        <v>64</v>
      </c>
      <c r="R29" s="22" t="s">
        <v>64</v>
      </c>
      <c r="S29" s="22" t="s">
        <v>64</v>
      </c>
      <c r="T29" s="22" t="s">
        <v>64</v>
      </c>
      <c r="U29" s="22" t="s">
        <v>64</v>
      </c>
      <c r="V29" s="22" t="s">
        <v>64</v>
      </c>
      <c r="W29" s="22" t="s">
        <v>64</v>
      </c>
      <c r="X29" s="22" t="s">
        <v>64</v>
      </c>
      <c r="Y29" s="22" t="s">
        <v>64</v>
      </c>
      <c r="Z29" s="22" t="s">
        <v>64</v>
      </c>
      <c r="AA29" s="22" t="s">
        <v>64</v>
      </c>
      <c r="AB29" s="22" t="s">
        <v>64</v>
      </c>
      <c r="AC29" s="22" t="s">
        <v>64</v>
      </c>
      <c r="AD29" s="22" t="s">
        <v>64</v>
      </c>
      <c r="AE29" s="22" t="s">
        <v>64</v>
      </c>
      <c r="AF29" s="22" t="s">
        <v>64</v>
      </c>
      <c r="AG29" s="22" t="s">
        <v>64</v>
      </c>
      <c r="AH29" s="22" t="s">
        <v>64</v>
      </c>
      <c r="AI29" s="22" t="s">
        <v>64</v>
      </c>
      <c r="AJ29" s="22" t="s">
        <v>64</v>
      </c>
      <c r="AK29" s="22" t="s">
        <v>64</v>
      </c>
      <c r="AL29" s="22" t="s">
        <v>64</v>
      </c>
      <c r="AM29" s="22" t="s">
        <v>64</v>
      </c>
      <c r="AN29" s="22" t="s">
        <v>64</v>
      </c>
      <c r="AO29" s="22" t="s">
        <v>64</v>
      </c>
      <c r="AP29" s="22" t="s">
        <v>64</v>
      </c>
      <c r="AQ29" s="22" t="s">
        <v>64</v>
      </c>
      <c r="AR29" s="22" t="s">
        <v>64</v>
      </c>
      <c r="AS29" s="22" t="s">
        <v>64</v>
      </c>
    </row>
    <row r="30" spans="1:45" s="29" customFormat="1" ht="31.5">
      <c r="A30" s="26" t="s">
        <v>81</v>
      </c>
      <c r="B30" s="27" t="s">
        <v>82</v>
      </c>
      <c r="C30" s="28"/>
      <c r="D30" s="28" t="s">
        <v>64</v>
      </c>
      <c r="E30" s="28" t="s">
        <v>64</v>
      </c>
      <c r="F30" s="28" t="s">
        <v>64</v>
      </c>
      <c r="G30" s="28" t="s">
        <v>64</v>
      </c>
      <c r="H30" s="28"/>
      <c r="I30" s="28"/>
      <c r="J30" s="28"/>
      <c r="K30" s="30"/>
      <c r="L30" s="28"/>
      <c r="M30" s="30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  <c r="AO30" s="28"/>
      <c r="AP30" s="28"/>
      <c r="AQ30" s="28"/>
      <c r="AR30" s="28"/>
      <c r="AS30" s="28"/>
    </row>
    <row r="31" spans="1:45" s="29" customFormat="1" ht="47.25">
      <c r="A31" s="26" t="s">
        <v>83</v>
      </c>
      <c r="B31" s="27" t="s">
        <v>84</v>
      </c>
      <c r="C31" s="28"/>
      <c r="D31" s="28" t="s">
        <v>64</v>
      </c>
      <c r="E31" s="28" t="s">
        <v>64</v>
      </c>
      <c r="F31" s="28" t="s">
        <v>64</v>
      </c>
      <c r="G31" s="28" t="s">
        <v>64</v>
      </c>
      <c r="H31" s="28"/>
      <c r="I31" s="28"/>
      <c r="J31" s="28"/>
      <c r="K31" s="30"/>
      <c r="L31" s="28"/>
      <c r="M31" s="30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  <c r="AJ31" s="28"/>
      <c r="AK31" s="28"/>
      <c r="AL31" s="28"/>
      <c r="AM31" s="28"/>
      <c r="AN31" s="28"/>
      <c r="AO31" s="28"/>
      <c r="AP31" s="28"/>
      <c r="AQ31" s="28"/>
      <c r="AR31" s="28"/>
      <c r="AS31" s="28"/>
    </row>
    <row r="32" spans="1:45" s="19" customFormat="1" ht="47.25">
      <c r="A32" s="31" t="s">
        <v>85</v>
      </c>
      <c r="B32" s="32" t="s">
        <v>86</v>
      </c>
      <c r="C32" s="33" t="s">
        <v>87</v>
      </c>
      <c r="D32" s="33" t="s">
        <v>64</v>
      </c>
      <c r="E32" s="33" t="s">
        <v>64</v>
      </c>
      <c r="F32" s="33" t="s">
        <v>64</v>
      </c>
      <c r="G32" s="33" t="s">
        <v>64</v>
      </c>
      <c r="H32" s="33"/>
      <c r="I32" s="33"/>
      <c r="J32" s="33"/>
      <c r="K32" s="34"/>
      <c r="L32" s="33"/>
      <c r="M32" s="34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33"/>
      <c r="AG32" s="33"/>
      <c r="AH32" s="33"/>
      <c r="AI32" s="33"/>
      <c r="AJ32" s="33"/>
      <c r="AK32" s="33"/>
      <c r="AL32" s="33"/>
      <c r="AM32" s="33"/>
      <c r="AN32" s="33"/>
      <c r="AO32" s="33"/>
      <c r="AP32" s="33"/>
      <c r="AQ32" s="33"/>
      <c r="AR32" s="33"/>
      <c r="AS32" s="33"/>
    </row>
    <row r="33" spans="1:45" s="29" customFormat="1" ht="15.75">
      <c r="A33" s="26" t="s">
        <v>23</v>
      </c>
      <c r="B33" s="27" t="s">
        <v>23</v>
      </c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28"/>
      <c r="AL33" s="28"/>
      <c r="AM33" s="28"/>
      <c r="AN33" s="28"/>
      <c r="AO33" s="28"/>
      <c r="AP33" s="28"/>
      <c r="AQ33" s="28"/>
      <c r="AR33" s="28"/>
      <c r="AS33" s="28"/>
    </row>
    <row r="34" spans="1:45" s="29" customFormat="1" ht="56.25" customHeight="1">
      <c r="A34" s="26" t="s">
        <v>88</v>
      </c>
      <c r="B34" s="27" t="s">
        <v>89</v>
      </c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8"/>
      <c r="AS34" s="28"/>
    </row>
    <row r="35" spans="1:45" s="29" customFormat="1" ht="15.75">
      <c r="A35" s="26" t="s">
        <v>23</v>
      </c>
      <c r="B35" s="27" t="s">
        <v>23</v>
      </c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8"/>
      <c r="AR35" s="28"/>
      <c r="AS35" s="28"/>
    </row>
    <row r="36" spans="1:45" s="29" customFormat="1" ht="37.5" customHeight="1">
      <c r="A36" s="26" t="s">
        <v>90</v>
      </c>
      <c r="B36" s="27" t="s">
        <v>91</v>
      </c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8"/>
      <c r="AS36" s="28"/>
    </row>
    <row r="37" spans="1:45" s="29" customFormat="1" ht="15.75">
      <c r="A37" s="26" t="s">
        <v>23</v>
      </c>
      <c r="B37" s="27" t="s">
        <v>23</v>
      </c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8"/>
      <c r="AS37" s="28"/>
    </row>
    <row r="38" spans="1:45" s="29" customFormat="1" ht="44.25" customHeight="1">
      <c r="A38" s="26" t="s">
        <v>92</v>
      </c>
      <c r="B38" s="27" t="s">
        <v>93</v>
      </c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28"/>
      <c r="AL38" s="28"/>
      <c r="AM38" s="28"/>
      <c r="AN38" s="28"/>
      <c r="AO38" s="28"/>
      <c r="AP38" s="28"/>
      <c r="AQ38" s="28"/>
      <c r="AR38" s="28"/>
      <c r="AS38" s="28"/>
    </row>
    <row r="39" spans="1:45" s="29" customFormat="1" ht="57" customHeight="1">
      <c r="A39" s="26" t="s">
        <v>94</v>
      </c>
      <c r="B39" s="27" t="s">
        <v>95</v>
      </c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  <c r="AN39" s="28"/>
      <c r="AO39" s="28"/>
      <c r="AP39" s="28"/>
      <c r="AQ39" s="28"/>
      <c r="AR39" s="28"/>
      <c r="AS39" s="28"/>
    </row>
    <row r="40" spans="1:45" s="29" customFormat="1" ht="15.75">
      <c r="A40" s="26" t="s">
        <v>23</v>
      </c>
      <c r="B40" s="27" t="s">
        <v>23</v>
      </c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8"/>
      <c r="AR40" s="28"/>
      <c r="AS40" s="28"/>
    </row>
    <row r="41" spans="1:45" s="29" customFormat="1" ht="41.25" customHeight="1">
      <c r="A41" s="26" t="s">
        <v>96</v>
      </c>
      <c r="B41" s="27" t="s">
        <v>97</v>
      </c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8"/>
      <c r="AR41" s="28"/>
      <c r="AS41" s="28"/>
    </row>
    <row r="42" spans="1:45" s="29" customFormat="1" ht="15.75">
      <c r="A42" s="26" t="s">
        <v>23</v>
      </c>
      <c r="B42" s="27" t="s">
        <v>23</v>
      </c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8"/>
      <c r="AR42" s="28"/>
      <c r="AS42" s="28"/>
    </row>
    <row r="43" spans="1:45" s="29" customFormat="1" ht="31.5">
      <c r="A43" s="26" t="s">
        <v>98</v>
      </c>
      <c r="B43" s="27" t="s">
        <v>99</v>
      </c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8"/>
      <c r="AR43" s="28"/>
      <c r="AS43" s="28"/>
    </row>
    <row r="44" spans="1:45" s="29" customFormat="1" ht="31.5">
      <c r="A44" s="26" t="s">
        <v>100</v>
      </c>
      <c r="B44" s="27" t="s">
        <v>101</v>
      </c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  <c r="AO44" s="28"/>
      <c r="AP44" s="28"/>
      <c r="AQ44" s="28"/>
      <c r="AR44" s="28"/>
      <c r="AS44" s="28"/>
    </row>
    <row r="45" spans="1:45" s="29" customFormat="1" ht="69" customHeight="1">
      <c r="A45" s="26" t="s">
        <v>100</v>
      </c>
      <c r="B45" s="27" t="s">
        <v>102</v>
      </c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  <c r="AM45" s="28"/>
      <c r="AN45" s="28"/>
      <c r="AO45" s="28"/>
      <c r="AP45" s="28"/>
      <c r="AQ45" s="28"/>
      <c r="AR45" s="28"/>
      <c r="AS45" s="28"/>
    </row>
    <row r="46" spans="1:45" s="29" customFormat="1" ht="15.75">
      <c r="A46" s="26" t="s">
        <v>23</v>
      </c>
      <c r="B46" s="27" t="s">
        <v>23</v>
      </c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28"/>
      <c r="AK46" s="28"/>
      <c r="AL46" s="28"/>
      <c r="AM46" s="28"/>
      <c r="AN46" s="28"/>
      <c r="AO46" s="28"/>
      <c r="AP46" s="28"/>
      <c r="AQ46" s="28"/>
      <c r="AR46" s="28"/>
      <c r="AS46" s="28"/>
    </row>
    <row r="47" spans="1:45" s="29" customFormat="1" ht="63">
      <c r="A47" s="26" t="s">
        <v>100</v>
      </c>
      <c r="B47" s="27" t="s">
        <v>103</v>
      </c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  <c r="AL47" s="28"/>
      <c r="AM47" s="28"/>
      <c r="AN47" s="28"/>
      <c r="AO47" s="28"/>
      <c r="AP47" s="28"/>
      <c r="AQ47" s="28"/>
      <c r="AR47" s="28"/>
      <c r="AS47" s="28"/>
    </row>
    <row r="48" spans="1:45" s="29" customFormat="1" ht="15.75">
      <c r="A48" s="26" t="s">
        <v>23</v>
      </c>
      <c r="B48" s="27" t="s">
        <v>23</v>
      </c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28"/>
      <c r="AM48" s="28"/>
      <c r="AN48" s="28"/>
      <c r="AO48" s="28"/>
      <c r="AP48" s="28"/>
      <c r="AQ48" s="28"/>
      <c r="AR48" s="28"/>
      <c r="AS48" s="28"/>
    </row>
    <row r="49" spans="1:45" s="29" customFormat="1" ht="72" customHeight="1">
      <c r="A49" s="26" t="s">
        <v>100</v>
      </c>
      <c r="B49" s="27" t="s">
        <v>104</v>
      </c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  <c r="AK49" s="28"/>
      <c r="AL49" s="28"/>
      <c r="AM49" s="28"/>
      <c r="AN49" s="28"/>
      <c r="AO49" s="28"/>
      <c r="AP49" s="28"/>
      <c r="AQ49" s="28"/>
      <c r="AR49" s="28"/>
      <c r="AS49" s="28"/>
    </row>
    <row r="50" spans="1:45" s="29" customFormat="1" ht="15.75">
      <c r="A50" s="26" t="s">
        <v>23</v>
      </c>
      <c r="B50" s="27" t="s">
        <v>23</v>
      </c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28"/>
      <c r="AO50" s="28"/>
      <c r="AP50" s="28"/>
      <c r="AQ50" s="28"/>
      <c r="AR50" s="28"/>
      <c r="AS50" s="28"/>
    </row>
    <row r="51" spans="1:45" s="29" customFormat="1" ht="31.5">
      <c r="A51" s="26" t="s">
        <v>105</v>
      </c>
      <c r="B51" s="27" t="s">
        <v>101</v>
      </c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28"/>
      <c r="AP51" s="28"/>
      <c r="AQ51" s="28"/>
      <c r="AR51" s="28"/>
      <c r="AS51" s="28"/>
    </row>
    <row r="52" spans="1:45" s="29" customFormat="1" ht="70.5" customHeight="1">
      <c r="A52" s="26" t="s">
        <v>105</v>
      </c>
      <c r="B52" s="27" t="s">
        <v>102</v>
      </c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  <c r="AO52" s="28"/>
      <c r="AP52" s="28"/>
      <c r="AQ52" s="28"/>
      <c r="AR52" s="28"/>
      <c r="AS52" s="28"/>
    </row>
    <row r="53" spans="1:45" s="29" customFormat="1" ht="15.75">
      <c r="A53" s="26" t="s">
        <v>23</v>
      </c>
      <c r="B53" s="27" t="s">
        <v>23</v>
      </c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28"/>
      <c r="AP53" s="28"/>
      <c r="AQ53" s="28"/>
      <c r="AR53" s="28"/>
      <c r="AS53" s="28"/>
    </row>
    <row r="54" spans="1:45" s="29" customFormat="1" ht="70.5" customHeight="1">
      <c r="A54" s="26" t="s">
        <v>105</v>
      </c>
      <c r="B54" s="27" t="s">
        <v>103</v>
      </c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28"/>
      <c r="AP54" s="28"/>
      <c r="AQ54" s="28"/>
      <c r="AR54" s="28"/>
      <c r="AS54" s="28"/>
    </row>
    <row r="55" spans="1:45" s="29" customFormat="1" ht="15.75">
      <c r="A55" s="26" t="s">
        <v>23</v>
      </c>
      <c r="B55" s="27" t="s">
        <v>23</v>
      </c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  <c r="AO55" s="28"/>
      <c r="AP55" s="28"/>
      <c r="AQ55" s="28"/>
      <c r="AR55" s="28"/>
      <c r="AS55" s="28"/>
    </row>
    <row r="56" spans="1:45" s="29" customFormat="1" ht="76.5" customHeight="1">
      <c r="A56" s="26" t="s">
        <v>105</v>
      </c>
      <c r="B56" s="27" t="s">
        <v>106</v>
      </c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8"/>
      <c r="AJ56" s="28"/>
      <c r="AK56" s="28"/>
      <c r="AL56" s="28"/>
      <c r="AM56" s="28"/>
      <c r="AN56" s="28"/>
      <c r="AO56" s="28"/>
      <c r="AP56" s="28"/>
      <c r="AQ56" s="28"/>
      <c r="AR56" s="28"/>
      <c r="AS56" s="28"/>
    </row>
    <row r="57" spans="1:45" s="29" customFormat="1" ht="15.75">
      <c r="A57" s="26" t="s">
        <v>23</v>
      </c>
      <c r="B57" s="27" t="s">
        <v>23</v>
      </c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28"/>
      <c r="AF57" s="28"/>
      <c r="AG57" s="28"/>
      <c r="AH57" s="28"/>
      <c r="AI57" s="28"/>
      <c r="AJ57" s="28"/>
      <c r="AK57" s="28"/>
      <c r="AL57" s="28"/>
      <c r="AM57" s="28"/>
      <c r="AN57" s="28"/>
      <c r="AO57" s="28"/>
      <c r="AP57" s="28"/>
      <c r="AQ57" s="28"/>
      <c r="AR57" s="28"/>
      <c r="AS57" s="28"/>
    </row>
    <row r="58" spans="1:45" s="29" customFormat="1" ht="81.75" customHeight="1">
      <c r="A58" s="26" t="s">
        <v>107</v>
      </c>
      <c r="B58" s="27" t="s">
        <v>108</v>
      </c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  <c r="AF58" s="28"/>
      <c r="AG58" s="28"/>
      <c r="AH58" s="28"/>
      <c r="AI58" s="28"/>
      <c r="AJ58" s="28"/>
      <c r="AK58" s="28"/>
      <c r="AL58" s="28"/>
      <c r="AM58" s="28"/>
      <c r="AN58" s="28"/>
      <c r="AO58" s="28"/>
      <c r="AP58" s="28"/>
      <c r="AQ58" s="28"/>
      <c r="AR58" s="28"/>
      <c r="AS58" s="28"/>
    </row>
    <row r="59" spans="1:45" s="29" customFormat="1" ht="56.25" customHeight="1">
      <c r="A59" s="26" t="s">
        <v>109</v>
      </c>
      <c r="B59" s="27" t="s">
        <v>110</v>
      </c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  <c r="AK59" s="28"/>
      <c r="AL59" s="28"/>
      <c r="AM59" s="28"/>
      <c r="AN59" s="28"/>
      <c r="AO59" s="28"/>
      <c r="AP59" s="28"/>
      <c r="AQ59" s="28"/>
      <c r="AR59" s="28"/>
      <c r="AS59" s="28"/>
    </row>
    <row r="60" spans="1:45" s="29" customFormat="1" ht="15.75">
      <c r="A60" s="26" t="s">
        <v>23</v>
      </c>
      <c r="B60" s="27" t="s">
        <v>23</v>
      </c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28"/>
      <c r="AI60" s="28"/>
      <c r="AJ60" s="28"/>
      <c r="AK60" s="28"/>
      <c r="AL60" s="28"/>
      <c r="AM60" s="28"/>
      <c r="AN60" s="28"/>
      <c r="AO60" s="28"/>
      <c r="AP60" s="28"/>
      <c r="AQ60" s="28"/>
      <c r="AR60" s="28"/>
      <c r="AS60" s="28"/>
    </row>
    <row r="61" spans="1:45" s="29" customFormat="1" ht="47.25">
      <c r="A61" s="26" t="s">
        <v>111</v>
      </c>
      <c r="B61" s="27" t="s">
        <v>112</v>
      </c>
      <c r="C61" s="28"/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  <c r="AF61" s="28"/>
      <c r="AG61" s="28"/>
      <c r="AH61" s="28"/>
      <c r="AI61" s="28"/>
      <c r="AJ61" s="28"/>
      <c r="AK61" s="28"/>
      <c r="AL61" s="28"/>
      <c r="AM61" s="28"/>
      <c r="AN61" s="28"/>
      <c r="AO61" s="28"/>
      <c r="AP61" s="28"/>
      <c r="AQ61" s="28"/>
      <c r="AR61" s="28"/>
      <c r="AS61" s="28"/>
    </row>
    <row r="62" spans="1:45" s="29" customFormat="1" ht="15.75">
      <c r="A62" s="26" t="s">
        <v>23</v>
      </c>
      <c r="B62" s="27" t="s">
        <v>23</v>
      </c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28"/>
      <c r="AP62" s="28"/>
      <c r="AQ62" s="28"/>
      <c r="AR62" s="28"/>
      <c r="AS62" s="28"/>
    </row>
    <row r="63" spans="1:45" s="24" customFormat="1" ht="31.5">
      <c r="A63" s="20" t="s">
        <v>113</v>
      </c>
      <c r="B63" s="21" t="s">
        <v>114</v>
      </c>
      <c r="C63" s="22"/>
      <c r="D63" s="22" t="s">
        <v>64</v>
      </c>
      <c r="E63" s="22" t="s">
        <v>64</v>
      </c>
      <c r="F63" s="22" t="s">
        <v>64</v>
      </c>
      <c r="G63" s="22" t="s">
        <v>64</v>
      </c>
      <c r="H63" s="22" t="s">
        <v>64</v>
      </c>
      <c r="I63" s="22" t="s">
        <v>64</v>
      </c>
      <c r="J63" s="22">
        <f>J64</f>
        <v>1.77</v>
      </c>
      <c r="K63" s="22">
        <f>K64</f>
        <v>1.77</v>
      </c>
      <c r="L63" s="22" t="s">
        <v>64</v>
      </c>
      <c r="M63" s="22" t="s">
        <v>64</v>
      </c>
      <c r="N63" s="23">
        <f>N92</f>
        <v>433</v>
      </c>
      <c r="O63" s="23">
        <f>O92</f>
        <v>433</v>
      </c>
      <c r="P63" s="22">
        <f>P64</f>
        <v>0.41000000000000003</v>
      </c>
      <c r="Q63" s="22">
        <f>Q64</f>
        <v>0.41000000000000003</v>
      </c>
      <c r="R63" s="22">
        <f>R82</f>
        <v>4.88</v>
      </c>
      <c r="S63" s="22">
        <f>S82</f>
        <v>4.88</v>
      </c>
      <c r="T63" s="22" t="s">
        <v>64</v>
      </c>
      <c r="U63" s="22" t="s">
        <v>64</v>
      </c>
      <c r="V63" s="22">
        <f>V64</f>
        <v>0.35</v>
      </c>
      <c r="W63" s="22">
        <f>W64</f>
        <v>0.35</v>
      </c>
      <c r="X63" s="22" t="s">
        <v>64</v>
      </c>
      <c r="Y63" s="22" t="s">
        <v>64</v>
      </c>
      <c r="Z63" s="22" t="s">
        <v>64</v>
      </c>
      <c r="AA63" s="22" t="s">
        <v>64</v>
      </c>
      <c r="AB63" s="22" t="s">
        <v>64</v>
      </c>
      <c r="AC63" s="22" t="s">
        <v>64</v>
      </c>
      <c r="AD63" s="22" t="s">
        <v>64</v>
      </c>
      <c r="AE63" s="22" t="s">
        <v>64</v>
      </c>
      <c r="AF63" s="22" t="s">
        <v>64</v>
      </c>
      <c r="AG63" s="22" t="s">
        <v>64</v>
      </c>
      <c r="AH63" s="22" t="s">
        <v>64</v>
      </c>
      <c r="AI63" s="22" t="s">
        <v>64</v>
      </c>
      <c r="AJ63" s="22" t="s">
        <v>64</v>
      </c>
      <c r="AK63" s="22" t="s">
        <v>64</v>
      </c>
      <c r="AL63" s="22" t="s">
        <v>64</v>
      </c>
      <c r="AM63" s="22" t="s">
        <v>64</v>
      </c>
      <c r="AN63" s="22" t="s">
        <v>64</v>
      </c>
      <c r="AO63" s="22" t="s">
        <v>64</v>
      </c>
      <c r="AP63" s="22" t="s">
        <v>64</v>
      </c>
      <c r="AQ63" s="22" t="s">
        <v>64</v>
      </c>
      <c r="AR63" s="22" t="s">
        <v>64</v>
      </c>
      <c r="AS63" s="22" t="s">
        <v>64</v>
      </c>
    </row>
    <row r="64" spans="1:45" s="29" customFormat="1" ht="47.25">
      <c r="A64" s="26" t="s">
        <v>115</v>
      </c>
      <c r="B64" s="27" t="s">
        <v>116</v>
      </c>
      <c r="C64" s="28"/>
      <c r="D64" s="28"/>
      <c r="E64" s="28"/>
      <c r="F64" s="28"/>
      <c r="G64" s="28"/>
      <c r="H64" s="28"/>
      <c r="I64" s="28"/>
      <c r="J64" s="28">
        <f>J65</f>
        <v>1.77</v>
      </c>
      <c r="K64" s="28">
        <f>K65</f>
        <v>1.77</v>
      </c>
      <c r="L64" s="28"/>
      <c r="M64" s="28"/>
      <c r="N64" s="28"/>
      <c r="O64" s="28"/>
      <c r="P64" s="28">
        <f>P65+P78</f>
        <v>0.41000000000000003</v>
      </c>
      <c r="Q64" s="28">
        <f>Q65+Q78</f>
        <v>0.41000000000000003</v>
      </c>
      <c r="R64" s="28"/>
      <c r="S64" s="28"/>
      <c r="T64" s="35"/>
      <c r="U64" s="35"/>
      <c r="V64" s="28">
        <f>V65</f>
        <v>0.35</v>
      </c>
      <c r="W64" s="28">
        <f>W65</f>
        <v>0.35</v>
      </c>
      <c r="X64" s="28"/>
      <c r="Y64" s="28"/>
      <c r="Z64" s="28"/>
      <c r="AA64" s="28"/>
      <c r="AB64" s="28"/>
      <c r="AC64" s="28"/>
      <c r="AD64" s="28"/>
      <c r="AE64" s="28"/>
      <c r="AF64" s="28"/>
      <c r="AG64" s="28"/>
      <c r="AH64" s="28"/>
      <c r="AI64" s="28"/>
      <c r="AJ64" s="28"/>
      <c r="AK64" s="28"/>
      <c r="AL64" s="28"/>
      <c r="AM64" s="28"/>
      <c r="AN64" s="28"/>
      <c r="AO64" s="28"/>
      <c r="AP64" s="28"/>
      <c r="AQ64" s="28"/>
      <c r="AR64" s="28"/>
      <c r="AS64" s="28"/>
    </row>
    <row r="65" spans="1:45" s="29" customFormat="1" ht="31.5">
      <c r="A65" s="26" t="s">
        <v>117</v>
      </c>
      <c r="B65" s="27" t="s">
        <v>118</v>
      </c>
      <c r="C65" s="28"/>
      <c r="D65" s="28"/>
      <c r="E65" s="28"/>
      <c r="F65" s="28"/>
      <c r="G65" s="28"/>
      <c r="H65" s="28"/>
      <c r="I65" s="28"/>
      <c r="J65" s="28">
        <f>SUM(J66:J77)</f>
        <v>1.77</v>
      </c>
      <c r="K65" s="28">
        <f>SUM(K66:K77)</f>
        <v>1.77</v>
      </c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>
        <f>SUM(V66:V77)</f>
        <v>0.35</v>
      </c>
      <c r="W65" s="28">
        <f>SUM(W66:W77)</f>
        <v>0.35</v>
      </c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28"/>
      <c r="AM65" s="28"/>
      <c r="AN65" s="28"/>
      <c r="AO65" s="28"/>
      <c r="AP65" s="28"/>
      <c r="AQ65" s="28"/>
      <c r="AR65" s="28"/>
      <c r="AS65" s="28"/>
    </row>
    <row r="66" spans="1:45" s="19" customFormat="1" ht="41.25" customHeight="1">
      <c r="A66" s="31" t="s">
        <v>119</v>
      </c>
      <c r="B66" s="32" t="s">
        <v>120</v>
      </c>
      <c r="C66" s="33" t="s">
        <v>121</v>
      </c>
      <c r="D66" s="33"/>
      <c r="E66" s="33"/>
      <c r="F66" s="33"/>
      <c r="G66" s="33"/>
      <c r="H66" s="33"/>
      <c r="I66" s="33"/>
      <c r="J66" s="33"/>
      <c r="K66" s="34"/>
      <c r="L66" s="33"/>
      <c r="M66" s="33"/>
      <c r="N66" s="33"/>
      <c r="O66" s="33"/>
      <c r="P66" s="33"/>
      <c r="Q66" s="33"/>
      <c r="R66" s="33"/>
      <c r="S66" s="33"/>
      <c r="T66" s="33"/>
      <c r="U66" s="33"/>
      <c r="V66" s="33">
        <v>0.1</v>
      </c>
      <c r="W66" s="33">
        <v>0.1</v>
      </c>
      <c r="X66" s="33"/>
      <c r="Y66" s="33"/>
      <c r="Z66" s="33"/>
      <c r="AA66" s="33"/>
      <c r="AB66" s="33"/>
      <c r="AC66" s="33"/>
      <c r="AD66" s="33"/>
      <c r="AE66" s="33"/>
      <c r="AF66" s="33"/>
      <c r="AG66" s="33"/>
      <c r="AH66" s="33"/>
      <c r="AI66" s="33"/>
      <c r="AJ66" s="33"/>
      <c r="AK66" s="33"/>
      <c r="AL66" s="33"/>
      <c r="AM66" s="33"/>
      <c r="AN66" s="33"/>
      <c r="AO66" s="33"/>
      <c r="AP66" s="33"/>
      <c r="AQ66" s="33"/>
      <c r="AR66" s="33"/>
      <c r="AS66" s="33"/>
    </row>
    <row r="67" spans="1:45" s="19" customFormat="1" ht="36.75" customHeight="1">
      <c r="A67" s="31" t="s">
        <v>122</v>
      </c>
      <c r="B67" s="32" t="s">
        <v>123</v>
      </c>
      <c r="C67" s="33" t="s">
        <v>124</v>
      </c>
      <c r="D67" s="33"/>
      <c r="E67" s="33"/>
      <c r="F67" s="33"/>
      <c r="G67" s="33"/>
      <c r="H67" s="33"/>
      <c r="I67" s="33"/>
      <c r="J67" s="33"/>
      <c r="K67" s="34"/>
      <c r="L67" s="33"/>
      <c r="M67" s="33"/>
      <c r="N67" s="33"/>
      <c r="O67" s="33"/>
      <c r="P67" s="33"/>
      <c r="Q67" s="33"/>
      <c r="R67" s="33"/>
      <c r="S67" s="33"/>
      <c r="T67" s="33"/>
      <c r="U67" s="33"/>
      <c r="V67" s="33">
        <v>0.25</v>
      </c>
      <c r="W67" s="33">
        <v>0.25</v>
      </c>
      <c r="X67" s="33"/>
      <c r="Y67" s="33"/>
      <c r="Z67" s="33"/>
      <c r="AA67" s="33"/>
      <c r="AB67" s="33"/>
      <c r="AC67" s="33"/>
      <c r="AD67" s="33"/>
      <c r="AE67" s="33"/>
      <c r="AF67" s="33"/>
      <c r="AG67" s="33"/>
      <c r="AH67" s="33"/>
      <c r="AI67" s="33"/>
      <c r="AJ67" s="33"/>
      <c r="AK67" s="33"/>
      <c r="AL67" s="33"/>
      <c r="AM67" s="33"/>
      <c r="AN67" s="33"/>
      <c r="AO67" s="33"/>
      <c r="AP67" s="33"/>
      <c r="AQ67" s="33"/>
      <c r="AR67" s="33"/>
      <c r="AS67" s="33"/>
    </row>
    <row r="68" spans="1:45" s="19" customFormat="1" ht="37.5" customHeight="1">
      <c r="A68" s="31" t="s">
        <v>125</v>
      </c>
      <c r="B68" s="32" t="s">
        <v>126</v>
      </c>
      <c r="C68" s="33" t="s">
        <v>127</v>
      </c>
      <c r="D68" s="33"/>
      <c r="E68" s="33"/>
      <c r="F68" s="33"/>
      <c r="G68" s="33"/>
      <c r="H68" s="33"/>
      <c r="I68" s="33"/>
      <c r="J68" s="33">
        <v>0.25</v>
      </c>
      <c r="K68" s="33">
        <v>0.25</v>
      </c>
      <c r="L68" s="33"/>
      <c r="M68" s="33"/>
      <c r="N68" s="33"/>
      <c r="O68" s="33"/>
      <c r="P68" s="33"/>
      <c r="Q68" s="33"/>
      <c r="R68" s="33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  <c r="AF68" s="33"/>
      <c r="AG68" s="33"/>
      <c r="AH68" s="33"/>
      <c r="AI68" s="33"/>
      <c r="AJ68" s="33"/>
      <c r="AK68" s="33"/>
      <c r="AL68" s="33"/>
      <c r="AM68" s="33"/>
      <c r="AN68" s="33"/>
      <c r="AO68" s="33"/>
      <c r="AP68" s="33"/>
      <c r="AQ68" s="33"/>
      <c r="AR68" s="33"/>
      <c r="AS68" s="33"/>
    </row>
    <row r="69" spans="1:45" s="19" customFormat="1" ht="40.5" customHeight="1">
      <c r="A69" s="31" t="s">
        <v>128</v>
      </c>
      <c r="B69" s="32" t="s">
        <v>129</v>
      </c>
      <c r="C69" s="33" t="s">
        <v>130</v>
      </c>
      <c r="D69" s="33"/>
      <c r="E69" s="33"/>
      <c r="F69" s="33"/>
      <c r="G69" s="33"/>
      <c r="H69" s="33"/>
      <c r="I69" s="33"/>
      <c r="J69" s="33">
        <v>0.25</v>
      </c>
      <c r="K69" s="33">
        <v>0.25</v>
      </c>
      <c r="L69" s="33"/>
      <c r="M69" s="33"/>
      <c r="N69" s="33"/>
      <c r="O69" s="33"/>
      <c r="P69" s="33"/>
      <c r="Q69" s="33"/>
      <c r="R69" s="33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  <c r="AF69" s="33"/>
      <c r="AG69" s="33"/>
      <c r="AH69" s="33"/>
      <c r="AI69" s="33"/>
      <c r="AJ69" s="33"/>
      <c r="AK69" s="33"/>
      <c r="AL69" s="33"/>
      <c r="AM69" s="33"/>
      <c r="AN69" s="33"/>
      <c r="AO69" s="33"/>
      <c r="AP69" s="33"/>
      <c r="AQ69" s="33"/>
      <c r="AR69" s="33"/>
      <c r="AS69" s="33"/>
    </row>
    <row r="70" spans="1:45" s="19" customFormat="1" ht="40.5" customHeight="1">
      <c r="A70" s="31" t="s">
        <v>131</v>
      </c>
      <c r="B70" s="32" t="s">
        <v>132</v>
      </c>
      <c r="C70" s="33" t="s">
        <v>133</v>
      </c>
      <c r="D70" s="33"/>
      <c r="E70" s="33"/>
      <c r="F70" s="33"/>
      <c r="G70" s="33"/>
      <c r="H70" s="33"/>
      <c r="I70" s="33"/>
      <c r="J70" s="33">
        <v>0.1</v>
      </c>
      <c r="K70" s="33">
        <v>0.1</v>
      </c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33"/>
      <c r="AH70" s="33"/>
      <c r="AI70" s="33"/>
      <c r="AJ70" s="33"/>
      <c r="AK70" s="33"/>
      <c r="AL70" s="33"/>
      <c r="AM70" s="33"/>
      <c r="AN70" s="33"/>
      <c r="AO70" s="33"/>
      <c r="AP70" s="33"/>
      <c r="AQ70" s="33"/>
      <c r="AR70" s="33"/>
      <c r="AS70" s="33"/>
    </row>
    <row r="71" spans="1:45" s="19" customFormat="1" ht="39.75" customHeight="1">
      <c r="A71" s="31" t="s">
        <v>134</v>
      </c>
      <c r="B71" s="32" t="s">
        <v>135</v>
      </c>
      <c r="C71" s="33" t="s">
        <v>136</v>
      </c>
      <c r="D71" s="33"/>
      <c r="E71" s="33"/>
      <c r="F71" s="33"/>
      <c r="G71" s="33"/>
      <c r="H71" s="33"/>
      <c r="I71" s="33"/>
      <c r="J71" s="33">
        <v>0.25</v>
      </c>
      <c r="K71" s="33">
        <v>0.25</v>
      </c>
      <c r="L71" s="33"/>
      <c r="M71" s="33"/>
      <c r="N71" s="33"/>
      <c r="O71" s="33"/>
      <c r="P71" s="33"/>
      <c r="Q71" s="33"/>
      <c r="R71" s="33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  <c r="AF71" s="33"/>
      <c r="AG71" s="33"/>
      <c r="AH71" s="33"/>
      <c r="AI71" s="33"/>
      <c r="AJ71" s="33"/>
      <c r="AK71" s="33"/>
      <c r="AL71" s="33"/>
      <c r="AM71" s="33"/>
      <c r="AN71" s="33"/>
      <c r="AO71" s="33"/>
      <c r="AP71" s="33"/>
      <c r="AQ71" s="33"/>
      <c r="AR71" s="33"/>
      <c r="AS71" s="33"/>
    </row>
    <row r="72" spans="1:45" s="19" customFormat="1" ht="46.5" customHeight="1">
      <c r="A72" s="31" t="s">
        <v>137</v>
      </c>
      <c r="B72" s="32" t="s">
        <v>138</v>
      </c>
      <c r="C72" s="33" t="s">
        <v>139</v>
      </c>
      <c r="D72" s="33"/>
      <c r="E72" s="33"/>
      <c r="F72" s="33"/>
      <c r="G72" s="33"/>
      <c r="H72" s="33"/>
      <c r="I72" s="33"/>
      <c r="J72" s="33">
        <v>0.16</v>
      </c>
      <c r="K72" s="33">
        <v>0.16</v>
      </c>
      <c r="L72" s="33"/>
      <c r="M72" s="33"/>
      <c r="N72" s="33"/>
      <c r="O72" s="33"/>
      <c r="P72" s="33"/>
      <c r="Q72" s="33"/>
      <c r="R72" s="33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  <c r="AF72" s="33"/>
      <c r="AG72" s="33"/>
      <c r="AH72" s="33"/>
      <c r="AI72" s="33"/>
      <c r="AJ72" s="33"/>
      <c r="AK72" s="33"/>
      <c r="AL72" s="33"/>
      <c r="AM72" s="33"/>
      <c r="AN72" s="33"/>
      <c r="AO72" s="33"/>
      <c r="AP72" s="33"/>
      <c r="AQ72" s="33"/>
      <c r="AR72" s="33"/>
      <c r="AS72" s="33"/>
    </row>
    <row r="73" spans="1:45" s="19" customFormat="1" ht="46.5" customHeight="1">
      <c r="A73" s="31" t="s">
        <v>140</v>
      </c>
      <c r="B73" s="32" t="s">
        <v>141</v>
      </c>
      <c r="C73" s="33" t="s">
        <v>142</v>
      </c>
      <c r="D73" s="33"/>
      <c r="E73" s="33"/>
      <c r="F73" s="33"/>
      <c r="G73" s="33"/>
      <c r="H73" s="33"/>
      <c r="I73" s="33"/>
      <c r="J73" s="33">
        <v>0.16</v>
      </c>
      <c r="K73" s="33">
        <v>0.16</v>
      </c>
      <c r="L73" s="33"/>
      <c r="M73" s="33"/>
      <c r="N73" s="33"/>
      <c r="O73" s="33"/>
      <c r="P73" s="33"/>
      <c r="Q73" s="33"/>
      <c r="R73" s="33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  <c r="AF73" s="33"/>
      <c r="AG73" s="33"/>
      <c r="AH73" s="33"/>
      <c r="AI73" s="33"/>
      <c r="AJ73" s="33"/>
      <c r="AK73" s="33"/>
      <c r="AL73" s="33"/>
      <c r="AM73" s="33"/>
      <c r="AN73" s="33"/>
      <c r="AO73" s="33"/>
      <c r="AP73" s="33"/>
      <c r="AQ73" s="33"/>
      <c r="AR73" s="33"/>
      <c r="AS73" s="33"/>
    </row>
    <row r="74" spans="1:45" s="19" customFormat="1" ht="27.75" customHeight="1">
      <c r="A74" s="31" t="s">
        <v>143</v>
      </c>
      <c r="B74" s="32" t="s">
        <v>144</v>
      </c>
      <c r="C74" s="33" t="s">
        <v>145</v>
      </c>
      <c r="D74" s="33"/>
      <c r="E74" s="33"/>
      <c r="F74" s="33"/>
      <c r="G74" s="33"/>
      <c r="H74" s="33"/>
      <c r="I74" s="33"/>
      <c r="J74" s="33">
        <v>0.25</v>
      </c>
      <c r="K74" s="33">
        <v>0.25</v>
      </c>
      <c r="L74" s="33"/>
      <c r="M74" s="33"/>
      <c r="N74" s="33"/>
      <c r="O74" s="33"/>
      <c r="P74" s="33"/>
      <c r="Q74" s="33"/>
      <c r="R74" s="33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  <c r="AF74" s="33"/>
      <c r="AG74" s="33"/>
      <c r="AH74" s="33"/>
      <c r="AI74" s="33"/>
      <c r="AJ74" s="33"/>
      <c r="AK74" s="33"/>
      <c r="AL74" s="33"/>
      <c r="AM74" s="33"/>
      <c r="AN74" s="33"/>
      <c r="AO74" s="33"/>
      <c r="AP74" s="33"/>
      <c r="AQ74" s="33"/>
      <c r="AR74" s="33"/>
      <c r="AS74" s="33"/>
    </row>
    <row r="75" spans="1:45" s="19" customFormat="1" ht="30" customHeight="1">
      <c r="A75" s="31" t="s">
        <v>146</v>
      </c>
      <c r="B75" s="32" t="s">
        <v>147</v>
      </c>
      <c r="C75" s="33" t="s">
        <v>148</v>
      </c>
      <c r="D75" s="33"/>
      <c r="E75" s="33"/>
      <c r="F75" s="33"/>
      <c r="G75" s="33"/>
      <c r="H75" s="33"/>
      <c r="I75" s="33"/>
      <c r="J75" s="33">
        <v>0.25</v>
      </c>
      <c r="K75" s="33">
        <v>0.25</v>
      </c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33"/>
      <c r="AI75" s="33"/>
      <c r="AJ75" s="33"/>
      <c r="AK75" s="33"/>
      <c r="AL75" s="33"/>
      <c r="AM75" s="33"/>
      <c r="AN75" s="33"/>
      <c r="AO75" s="33"/>
      <c r="AP75" s="33"/>
      <c r="AQ75" s="33"/>
      <c r="AR75" s="33"/>
      <c r="AS75" s="33"/>
    </row>
    <row r="76" spans="1:45" s="19" customFormat="1" ht="21.75" customHeight="1">
      <c r="A76" s="31" t="s">
        <v>149</v>
      </c>
      <c r="B76" s="32" t="s">
        <v>150</v>
      </c>
      <c r="C76" s="33" t="s">
        <v>151</v>
      </c>
      <c r="D76" s="33"/>
      <c r="E76" s="33"/>
      <c r="F76" s="33"/>
      <c r="G76" s="33"/>
      <c r="H76" s="33"/>
      <c r="I76" s="33"/>
      <c r="J76" s="33">
        <v>0.1</v>
      </c>
      <c r="K76" s="33">
        <v>0.1</v>
      </c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3"/>
      <c r="AS76" s="33"/>
    </row>
    <row r="77" spans="1:45" s="29" customFormat="1" ht="15.75">
      <c r="A77" s="26" t="s">
        <v>23</v>
      </c>
      <c r="B77" s="27" t="s">
        <v>23</v>
      </c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28"/>
      <c r="AI77" s="28"/>
      <c r="AJ77" s="28"/>
      <c r="AK77" s="28"/>
      <c r="AL77" s="28"/>
      <c r="AM77" s="28"/>
      <c r="AN77" s="28"/>
      <c r="AO77" s="28"/>
      <c r="AP77" s="28"/>
      <c r="AQ77" s="28"/>
      <c r="AR77" s="28"/>
      <c r="AS77" s="28"/>
    </row>
    <row r="78" spans="1:45" s="29" customFormat="1" ht="58.5" customHeight="1">
      <c r="A78" s="26" t="s">
        <v>152</v>
      </c>
      <c r="B78" s="27" t="s">
        <v>153</v>
      </c>
      <c r="C78" s="28"/>
      <c r="D78" s="28"/>
      <c r="E78" s="28"/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28">
        <f>SUM(P79:P81)</f>
        <v>0.41000000000000003</v>
      </c>
      <c r="Q78" s="28">
        <f>SUM(Q79:Q81)</f>
        <v>0.41000000000000003</v>
      </c>
      <c r="R78" s="28"/>
      <c r="S78" s="28"/>
      <c r="T78" s="35"/>
      <c r="U78" s="30"/>
      <c r="V78" s="28"/>
      <c r="W78" s="28"/>
      <c r="X78" s="28"/>
      <c r="Y78" s="28"/>
      <c r="Z78" s="28"/>
      <c r="AA78" s="28"/>
      <c r="AB78" s="28"/>
      <c r="AC78" s="28"/>
      <c r="AD78" s="28"/>
      <c r="AE78" s="28"/>
      <c r="AF78" s="28"/>
      <c r="AG78" s="28"/>
      <c r="AH78" s="28"/>
      <c r="AI78" s="28"/>
      <c r="AJ78" s="28"/>
      <c r="AK78" s="28"/>
      <c r="AL78" s="28"/>
      <c r="AM78" s="28"/>
      <c r="AN78" s="28"/>
      <c r="AO78" s="28"/>
      <c r="AP78" s="28"/>
      <c r="AQ78" s="28"/>
      <c r="AR78" s="28"/>
      <c r="AS78" s="28"/>
    </row>
    <row r="79" spans="1:45" s="29" customFormat="1" ht="42.75" customHeight="1">
      <c r="A79" s="31" t="s">
        <v>154</v>
      </c>
      <c r="B79" s="36" t="s">
        <v>155</v>
      </c>
      <c r="C79" s="33" t="s">
        <v>156</v>
      </c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>
        <v>0.25</v>
      </c>
      <c r="Q79" s="33">
        <v>0.25</v>
      </c>
      <c r="R79" s="33"/>
      <c r="S79" s="33"/>
      <c r="T79" s="37"/>
      <c r="U79" s="34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  <c r="AM79" s="33"/>
      <c r="AN79" s="33"/>
      <c r="AO79" s="33"/>
      <c r="AP79" s="33"/>
      <c r="AQ79" s="33"/>
      <c r="AR79" s="33"/>
      <c r="AS79" s="33"/>
    </row>
    <row r="80" spans="1:45" s="19" customFormat="1" ht="42.75" customHeight="1">
      <c r="A80" s="31" t="s">
        <v>157</v>
      </c>
      <c r="B80" s="32" t="s">
        <v>158</v>
      </c>
      <c r="C80" s="33" t="s">
        <v>159</v>
      </c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33">
        <v>0.16</v>
      </c>
      <c r="Q80" s="33">
        <v>0.16</v>
      </c>
      <c r="R80" s="33"/>
      <c r="S80" s="33"/>
      <c r="T80" s="37"/>
      <c r="U80" s="34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33"/>
      <c r="AJ80" s="33"/>
      <c r="AK80" s="33"/>
      <c r="AL80" s="33"/>
      <c r="AM80" s="33"/>
      <c r="AN80" s="33"/>
      <c r="AO80" s="33"/>
      <c r="AP80" s="33"/>
      <c r="AQ80" s="33"/>
      <c r="AR80" s="33"/>
      <c r="AS80" s="33"/>
    </row>
    <row r="81" spans="1:45" s="29" customFormat="1" ht="15.75">
      <c r="A81" s="26" t="s">
        <v>23</v>
      </c>
      <c r="B81" s="27" t="s">
        <v>23</v>
      </c>
      <c r="C81" s="28"/>
      <c r="D81" s="28"/>
      <c r="E81" s="28"/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  <c r="AF81" s="28"/>
      <c r="AG81" s="28"/>
      <c r="AH81" s="28"/>
      <c r="AI81" s="28"/>
      <c r="AJ81" s="28"/>
      <c r="AK81" s="28"/>
      <c r="AL81" s="28"/>
      <c r="AM81" s="28"/>
      <c r="AN81" s="28"/>
      <c r="AO81" s="28"/>
      <c r="AP81" s="28"/>
      <c r="AQ81" s="28"/>
      <c r="AR81" s="28"/>
      <c r="AS81" s="28"/>
    </row>
    <row r="82" spans="1:45" s="29" customFormat="1" ht="31.5">
      <c r="A82" s="26" t="s">
        <v>160</v>
      </c>
      <c r="B82" s="27" t="s">
        <v>161</v>
      </c>
      <c r="C82" s="28"/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>
        <f>R83</f>
        <v>4.88</v>
      </c>
      <c r="S82" s="28">
        <f>S83</f>
        <v>4.88</v>
      </c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8"/>
      <c r="AS82" s="28"/>
    </row>
    <row r="83" spans="1:45" s="29" customFormat="1" ht="21.75" customHeight="1">
      <c r="A83" s="26" t="s">
        <v>162</v>
      </c>
      <c r="B83" s="27" t="s">
        <v>163</v>
      </c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>
        <f>SUM(R84:R87)</f>
        <v>4.88</v>
      </c>
      <c r="S83" s="28">
        <f>SUM(S84:S87)</f>
        <v>4.88</v>
      </c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8"/>
      <c r="AS83" s="28"/>
    </row>
    <row r="84" spans="1:45" s="19" customFormat="1" ht="21.75" customHeight="1">
      <c r="A84" s="31" t="s">
        <v>164</v>
      </c>
      <c r="B84" s="32" t="s">
        <v>165</v>
      </c>
      <c r="C84" s="33" t="s">
        <v>166</v>
      </c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>
        <v>3.3</v>
      </c>
      <c r="S84" s="33">
        <v>3.3</v>
      </c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F84" s="33"/>
      <c r="AG84" s="33"/>
      <c r="AH84" s="33"/>
      <c r="AI84" s="33"/>
      <c r="AJ84" s="33"/>
      <c r="AK84" s="33"/>
      <c r="AL84" s="33"/>
      <c r="AM84" s="33"/>
      <c r="AN84" s="33"/>
      <c r="AO84" s="33"/>
      <c r="AP84" s="33"/>
      <c r="AQ84" s="33"/>
      <c r="AR84" s="33"/>
      <c r="AS84" s="33"/>
    </row>
    <row r="85" spans="1:45" s="19" customFormat="1" ht="21.75" customHeight="1">
      <c r="A85" s="31" t="s">
        <v>167</v>
      </c>
      <c r="B85" s="32" t="s">
        <v>168</v>
      </c>
      <c r="C85" s="33" t="s">
        <v>169</v>
      </c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3">
        <v>0.79</v>
      </c>
      <c r="S85" s="33">
        <v>0.79</v>
      </c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33"/>
      <c r="AJ85" s="33"/>
      <c r="AK85" s="33"/>
      <c r="AL85" s="33"/>
      <c r="AM85" s="33"/>
      <c r="AN85" s="33"/>
      <c r="AO85" s="33"/>
      <c r="AP85" s="33"/>
      <c r="AQ85" s="33"/>
      <c r="AR85" s="33"/>
      <c r="AS85" s="33"/>
    </row>
    <row r="86" spans="1:45" s="19" customFormat="1" ht="21.75" customHeight="1">
      <c r="A86" s="31" t="s">
        <v>167</v>
      </c>
      <c r="B86" s="32" t="s">
        <v>170</v>
      </c>
      <c r="C86" s="33" t="s">
        <v>171</v>
      </c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>
        <v>0.79</v>
      </c>
      <c r="S86" s="33">
        <v>0.79</v>
      </c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3"/>
      <c r="AS86" s="33"/>
    </row>
    <row r="87" spans="1:45" s="29" customFormat="1" ht="15.75">
      <c r="A87" s="26" t="s">
        <v>23</v>
      </c>
      <c r="B87" s="27" t="s">
        <v>23</v>
      </c>
      <c r="C87" s="28"/>
      <c r="D87" s="28"/>
      <c r="E87" s="28"/>
      <c r="F87" s="28"/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8"/>
      <c r="AJ87" s="28"/>
      <c r="AK87" s="28"/>
      <c r="AL87" s="28"/>
      <c r="AM87" s="28"/>
      <c r="AN87" s="28"/>
      <c r="AO87" s="28"/>
      <c r="AP87" s="28"/>
      <c r="AQ87" s="28"/>
      <c r="AR87" s="28"/>
      <c r="AS87" s="28"/>
    </row>
    <row r="88" spans="1:45" s="29" customFormat="1" ht="31.5">
      <c r="A88" s="26" t="s">
        <v>172</v>
      </c>
      <c r="B88" s="27" t="s">
        <v>173</v>
      </c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30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8"/>
      <c r="AS88" s="28"/>
    </row>
    <row r="89" spans="1:45" s="29" customFormat="1" ht="15.75">
      <c r="A89" s="26"/>
      <c r="B89" s="27"/>
      <c r="C89" s="28"/>
      <c r="D89" s="28"/>
      <c r="E89" s="28"/>
      <c r="F89" s="28"/>
      <c r="G89" s="28"/>
      <c r="H89" s="28"/>
      <c r="I89" s="28"/>
      <c r="J89" s="28"/>
      <c r="K89" s="28"/>
      <c r="L89" s="28"/>
      <c r="M89" s="30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8"/>
      <c r="AJ89" s="28"/>
      <c r="AK89" s="28"/>
      <c r="AL89" s="28"/>
      <c r="AM89" s="28"/>
      <c r="AN89" s="28"/>
      <c r="AO89" s="28"/>
      <c r="AP89" s="28"/>
      <c r="AQ89" s="28"/>
      <c r="AR89" s="28"/>
      <c r="AS89" s="28"/>
    </row>
    <row r="90" spans="1:45" s="29" customFormat="1" ht="15.75">
      <c r="A90" s="26" t="s">
        <v>23</v>
      </c>
      <c r="B90" s="27" t="s">
        <v>23</v>
      </c>
      <c r="C90" s="28"/>
      <c r="D90" s="28"/>
      <c r="E90" s="28"/>
      <c r="F90" s="28"/>
      <c r="G90" s="28"/>
      <c r="H90" s="28"/>
      <c r="I90" s="28"/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8"/>
      <c r="AJ90" s="28"/>
      <c r="AK90" s="28"/>
      <c r="AL90" s="28"/>
      <c r="AM90" s="28"/>
      <c r="AN90" s="28"/>
      <c r="AO90" s="28"/>
      <c r="AP90" s="28"/>
      <c r="AQ90" s="28"/>
      <c r="AR90" s="28"/>
      <c r="AS90" s="28"/>
    </row>
    <row r="91" spans="1:45" s="29" customFormat="1" ht="31.5">
      <c r="A91" s="26" t="s">
        <v>174</v>
      </c>
      <c r="B91" s="27" t="s">
        <v>175</v>
      </c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30"/>
      <c r="O91" s="30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8"/>
      <c r="AS91" s="28"/>
    </row>
    <row r="92" spans="1:45" s="29" customFormat="1" ht="31.5">
      <c r="A92" s="26" t="s">
        <v>176</v>
      </c>
      <c r="B92" s="27" t="s">
        <v>177</v>
      </c>
      <c r="C92" s="28"/>
      <c r="D92" s="28"/>
      <c r="E92" s="28"/>
      <c r="F92" s="28"/>
      <c r="G92" s="28"/>
      <c r="H92" s="28"/>
      <c r="I92" s="28"/>
      <c r="J92" s="28"/>
      <c r="K92" s="28"/>
      <c r="L92" s="28"/>
      <c r="M92" s="28"/>
      <c r="N92" s="30">
        <f>SUM(N93:N97)</f>
        <v>433</v>
      </c>
      <c r="O92" s="30">
        <f>SUM(O93:O97)</f>
        <v>433</v>
      </c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  <c r="AF92" s="28"/>
      <c r="AG92" s="28"/>
      <c r="AH92" s="28"/>
      <c r="AI92" s="28"/>
      <c r="AJ92" s="28"/>
      <c r="AK92" s="28"/>
      <c r="AL92" s="28"/>
      <c r="AM92" s="28"/>
      <c r="AN92" s="28"/>
      <c r="AO92" s="28"/>
      <c r="AP92" s="28"/>
      <c r="AQ92" s="28"/>
      <c r="AR92" s="28"/>
      <c r="AS92" s="28"/>
    </row>
    <row r="93" spans="1:45" s="19" customFormat="1" ht="15.75">
      <c r="A93" s="31" t="s">
        <v>178</v>
      </c>
      <c r="B93" s="32" t="s">
        <v>179</v>
      </c>
      <c r="C93" s="33" t="s">
        <v>180</v>
      </c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4">
        <v>135</v>
      </c>
      <c r="O93" s="34">
        <v>135</v>
      </c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3"/>
      <c r="AS93" s="33"/>
    </row>
    <row r="94" spans="1:45" s="19" customFormat="1" ht="15.75">
      <c r="A94" s="31" t="s">
        <v>181</v>
      </c>
      <c r="B94" s="32" t="s">
        <v>182</v>
      </c>
      <c r="C94" s="33" t="s">
        <v>183</v>
      </c>
      <c r="D94" s="33"/>
      <c r="E94" s="33"/>
      <c r="F94" s="33"/>
      <c r="G94" s="33"/>
      <c r="H94" s="33"/>
      <c r="I94" s="33"/>
      <c r="J94" s="33"/>
      <c r="K94" s="33"/>
      <c r="L94" s="33"/>
      <c r="M94" s="33"/>
      <c r="N94" s="34">
        <v>138</v>
      </c>
      <c r="O94" s="34">
        <v>138</v>
      </c>
      <c r="P94" s="33"/>
      <c r="Q94" s="33"/>
      <c r="R94" s="3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33"/>
      <c r="AJ94" s="33"/>
      <c r="AK94" s="33"/>
      <c r="AL94" s="33"/>
      <c r="AM94" s="33"/>
      <c r="AN94" s="33"/>
      <c r="AO94" s="33"/>
      <c r="AP94" s="33"/>
      <c r="AQ94" s="33"/>
      <c r="AR94" s="33"/>
      <c r="AS94" s="33"/>
    </row>
    <row r="95" spans="1:45" s="19" customFormat="1" ht="15.75">
      <c r="A95" s="31" t="s">
        <v>184</v>
      </c>
      <c r="B95" s="32" t="s">
        <v>185</v>
      </c>
      <c r="C95" s="33" t="s">
        <v>186</v>
      </c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34">
        <v>90</v>
      </c>
      <c r="O95" s="34">
        <v>90</v>
      </c>
      <c r="P95" s="33"/>
      <c r="Q95" s="33"/>
      <c r="R95" s="3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33"/>
      <c r="AJ95" s="33"/>
      <c r="AK95" s="33"/>
      <c r="AL95" s="33"/>
      <c r="AM95" s="33"/>
      <c r="AN95" s="33"/>
      <c r="AO95" s="33"/>
      <c r="AP95" s="33"/>
      <c r="AQ95" s="33"/>
      <c r="AR95" s="33"/>
      <c r="AS95" s="33"/>
    </row>
    <row r="96" spans="1:45" s="19" customFormat="1" ht="15.75">
      <c r="A96" s="31" t="s">
        <v>187</v>
      </c>
      <c r="B96" s="32" t="s">
        <v>188</v>
      </c>
      <c r="C96" s="33" t="s">
        <v>189</v>
      </c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4">
        <v>70</v>
      </c>
      <c r="O96" s="34">
        <v>70</v>
      </c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3"/>
      <c r="AS96" s="33"/>
    </row>
    <row r="97" spans="1:45" s="29" customFormat="1" ht="15.75">
      <c r="A97" s="26" t="s">
        <v>23</v>
      </c>
      <c r="B97" s="27" t="s">
        <v>23</v>
      </c>
      <c r="C97" s="28"/>
      <c r="D97" s="28"/>
      <c r="E97" s="28"/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F97" s="28"/>
      <c r="AG97" s="28"/>
      <c r="AH97" s="28"/>
      <c r="AI97" s="28"/>
      <c r="AJ97" s="28"/>
      <c r="AK97" s="28"/>
      <c r="AL97" s="28"/>
      <c r="AM97" s="28"/>
      <c r="AN97" s="28"/>
      <c r="AO97" s="28"/>
      <c r="AP97" s="28"/>
      <c r="AQ97" s="28"/>
      <c r="AR97" s="28"/>
      <c r="AS97" s="28"/>
    </row>
    <row r="98" spans="1:45" s="29" customFormat="1" ht="31.5">
      <c r="A98" s="26" t="s">
        <v>190</v>
      </c>
      <c r="B98" s="27" t="s">
        <v>191</v>
      </c>
      <c r="C98" s="28"/>
      <c r="D98" s="28"/>
      <c r="E98" s="28"/>
      <c r="F98" s="28"/>
      <c r="G98" s="28"/>
      <c r="H98" s="28"/>
      <c r="I98" s="28"/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F98" s="28"/>
      <c r="AG98" s="28"/>
      <c r="AH98" s="28"/>
      <c r="AI98" s="28"/>
      <c r="AJ98" s="28"/>
      <c r="AK98" s="28"/>
      <c r="AL98" s="28"/>
      <c r="AM98" s="28"/>
      <c r="AN98" s="28"/>
      <c r="AO98" s="28"/>
      <c r="AP98" s="28"/>
      <c r="AQ98" s="28"/>
      <c r="AR98" s="28"/>
      <c r="AS98" s="28"/>
    </row>
    <row r="99" spans="1:45" s="29" customFormat="1" ht="15.75">
      <c r="A99" s="26" t="s">
        <v>23</v>
      </c>
      <c r="B99" s="27" t="s">
        <v>23</v>
      </c>
      <c r="C99" s="28"/>
      <c r="D99" s="28"/>
      <c r="E99" s="28"/>
      <c r="F99" s="28"/>
      <c r="G99" s="28"/>
      <c r="H99" s="28"/>
      <c r="I99" s="28"/>
      <c r="J99" s="28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  <c r="AF99" s="28"/>
      <c r="AG99" s="28"/>
      <c r="AH99" s="28"/>
      <c r="AI99" s="28"/>
      <c r="AJ99" s="28"/>
      <c r="AK99" s="28"/>
      <c r="AL99" s="28"/>
      <c r="AM99" s="28"/>
      <c r="AN99" s="28"/>
      <c r="AO99" s="28"/>
      <c r="AP99" s="28"/>
      <c r="AQ99" s="28"/>
      <c r="AR99" s="28"/>
      <c r="AS99" s="28"/>
    </row>
    <row r="100" spans="1:45" s="29" customFormat="1" ht="31.5">
      <c r="A100" s="26" t="s">
        <v>192</v>
      </c>
      <c r="B100" s="27" t="s">
        <v>193</v>
      </c>
      <c r="C100" s="28"/>
      <c r="D100" s="28"/>
      <c r="E100" s="28"/>
      <c r="F100" s="28"/>
      <c r="G100" s="28"/>
      <c r="H100" s="28"/>
      <c r="I100" s="28"/>
      <c r="J100" s="28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  <c r="AF100" s="28"/>
      <c r="AG100" s="28"/>
      <c r="AH100" s="28"/>
      <c r="AI100" s="28"/>
      <c r="AJ100" s="28"/>
      <c r="AK100" s="28"/>
      <c r="AL100" s="28"/>
      <c r="AM100" s="28"/>
      <c r="AN100" s="28"/>
      <c r="AO100" s="28"/>
      <c r="AP100" s="28"/>
      <c r="AQ100" s="28"/>
      <c r="AR100" s="28"/>
      <c r="AS100" s="28"/>
    </row>
    <row r="101" spans="1:45" s="29" customFormat="1" ht="15.75">
      <c r="A101" s="26" t="s">
        <v>23</v>
      </c>
      <c r="B101" s="27" t="s">
        <v>23</v>
      </c>
      <c r="C101" s="28"/>
      <c r="D101" s="28"/>
      <c r="E101" s="28"/>
      <c r="F101" s="28"/>
      <c r="G101" s="28"/>
      <c r="H101" s="28"/>
      <c r="I101" s="28"/>
      <c r="J101" s="28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  <c r="AF101" s="28"/>
      <c r="AG101" s="28"/>
      <c r="AH101" s="28"/>
      <c r="AI101" s="28"/>
      <c r="AJ101" s="28"/>
      <c r="AK101" s="28"/>
      <c r="AL101" s="28"/>
      <c r="AM101" s="28"/>
      <c r="AN101" s="28"/>
      <c r="AO101" s="28"/>
      <c r="AP101" s="28"/>
      <c r="AQ101" s="28"/>
      <c r="AR101" s="28"/>
      <c r="AS101" s="28"/>
    </row>
    <row r="102" spans="1:45" s="29" customFormat="1" ht="31.5">
      <c r="A102" s="26" t="s">
        <v>194</v>
      </c>
      <c r="B102" s="27" t="s">
        <v>195</v>
      </c>
      <c r="C102" s="28"/>
      <c r="D102" s="28"/>
      <c r="E102" s="28"/>
      <c r="F102" s="28"/>
      <c r="G102" s="28"/>
      <c r="H102" s="28"/>
      <c r="I102" s="28"/>
      <c r="J102" s="28"/>
      <c r="K102" s="28"/>
      <c r="L102" s="28"/>
      <c r="M102" s="28"/>
      <c r="N102" s="28"/>
      <c r="O102" s="28"/>
      <c r="P102" s="28"/>
      <c r="Q102" s="28"/>
      <c r="R102" s="28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  <c r="AF102" s="28"/>
      <c r="AG102" s="28"/>
      <c r="AH102" s="28"/>
      <c r="AI102" s="28"/>
      <c r="AJ102" s="28"/>
      <c r="AK102" s="28"/>
      <c r="AL102" s="28"/>
      <c r="AM102" s="28"/>
      <c r="AN102" s="28"/>
      <c r="AO102" s="28"/>
      <c r="AP102" s="28"/>
      <c r="AQ102" s="28"/>
      <c r="AR102" s="28"/>
      <c r="AS102" s="28"/>
    </row>
    <row r="103" spans="1:45" s="29" customFormat="1" ht="15.75">
      <c r="A103" s="26" t="s">
        <v>23</v>
      </c>
      <c r="B103" s="27" t="s">
        <v>23</v>
      </c>
      <c r="C103" s="28"/>
      <c r="D103" s="28"/>
      <c r="E103" s="28"/>
      <c r="F103" s="28"/>
      <c r="G103" s="28"/>
      <c r="H103" s="28"/>
      <c r="I103" s="28"/>
      <c r="J103" s="28"/>
      <c r="K103" s="28"/>
      <c r="L103" s="28"/>
      <c r="M103" s="28"/>
      <c r="N103" s="28"/>
      <c r="O103" s="28"/>
      <c r="P103" s="28"/>
      <c r="Q103" s="28"/>
      <c r="R103" s="2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  <c r="AF103" s="28"/>
      <c r="AG103" s="28"/>
      <c r="AH103" s="28"/>
      <c r="AI103" s="28"/>
      <c r="AJ103" s="28"/>
      <c r="AK103" s="28"/>
      <c r="AL103" s="28"/>
      <c r="AM103" s="28"/>
      <c r="AN103" s="28"/>
      <c r="AO103" s="28"/>
      <c r="AP103" s="28"/>
      <c r="AQ103" s="28"/>
      <c r="AR103" s="28"/>
      <c r="AS103" s="28"/>
    </row>
    <row r="104" spans="1:45" s="29" customFormat="1" ht="46.5" customHeight="1">
      <c r="A104" s="26" t="s">
        <v>196</v>
      </c>
      <c r="B104" s="27" t="s">
        <v>197</v>
      </c>
      <c r="C104" s="28"/>
      <c r="D104" s="28"/>
      <c r="E104" s="28"/>
      <c r="F104" s="28"/>
      <c r="G104" s="28"/>
      <c r="H104" s="28"/>
      <c r="I104" s="28"/>
      <c r="J104" s="28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  <c r="AF104" s="28"/>
      <c r="AG104" s="28"/>
      <c r="AH104" s="28"/>
      <c r="AI104" s="28"/>
      <c r="AJ104" s="28"/>
      <c r="AK104" s="28"/>
      <c r="AL104" s="28"/>
      <c r="AM104" s="28"/>
      <c r="AN104" s="28"/>
      <c r="AO104" s="28"/>
      <c r="AP104" s="28"/>
      <c r="AQ104" s="28"/>
      <c r="AR104" s="28"/>
      <c r="AS104" s="28"/>
    </row>
    <row r="105" spans="1:45" s="29" customFormat="1" ht="17.25" customHeight="1">
      <c r="A105" s="26" t="s">
        <v>23</v>
      </c>
      <c r="B105" s="27" t="s">
        <v>23</v>
      </c>
      <c r="C105" s="28"/>
      <c r="D105" s="28"/>
      <c r="E105" s="28"/>
      <c r="F105" s="28"/>
      <c r="G105" s="28"/>
      <c r="H105" s="28"/>
      <c r="I105" s="28"/>
      <c r="J105" s="28"/>
      <c r="K105" s="28"/>
      <c r="L105" s="28"/>
      <c r="M105" s="28"/>
      <c r="N105" s="28"/>
      <c r="O105" s="28"/>
      <c r="P105" s="28"/>
      <c r="Q105" s="28"/>
      <c r="R105" s="2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  <c r="AF105" s="28"/>
      <c r="AG105" s="28"/>
      <c r="AH105" s="28"/>
      <c r="AI105" s="28"/>
      <c r="AJ105" s="28"/>
      <c r="AK105" s="28"/>
      <c r="AL105" s="28"/>
      <c r="AM105" s="28"/>
      <c r="AN105" s="28"/>
      <c r="AO105" s="28"/>
      <c r="AP105" s="28"/>
      <c r="AQ105" s="28"/>
      <c r="AR105" s="28"/>
      <c r="AS105" s="28"/>
    </row>
    <row r="106" spans="1:45" s="29" customFormat="1" ht="31.5">
      <c r="A106" s="26" t="s">
        <v>198</v>
      </c>
      <c r="B106" s="27" t="s">
        <v>199</v>
      </c>
      <c r="C106" s="28"/>
      <c r="D106" s="28"/>
      <c r="E106" s="28"/>
      <c r="F106" s="28"/>
      <c r="G106" s="28"/>
      <c r="H106" s="28"/>
      <c r="I106" s="28"/>
      <c r="J106" s="28"/>
      <c r="K106" s="28"/>
      <c r="L106" s="28"/>
      <c r="M106" s="28"/>
      <c r="N106" s="28"/>
      <c r="O106" s="28"/>
      <c r="P106" s="28"/>
      <c r="Q106" s="28"/>
      <c r="R106" s="2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  <c r="AF106" s="28"/>
      <c r="AG106" s="28"/>
      <c r="AH106" s="28"/>
      <c r="AI106" s="28"/>
      <c r="AJ106" s="28"/>
      <c r="AK106" s="28"/>
      <c r="AL106" s="28"/>
      <c r="AM106" s="28"/>
      <c r="AN106" s="28"/>
      <c r="AO106" s="28"/>
      <c r="AP106" s="28"/>
      <c r="AQ106" s="28"/>
      <c r="AR106" s="28"/>
      <c r="AS106" s="28"/>
    </row>
    <row r="107" spans="1:45" s="29" customFormat="1" ht="15.75">
      <c r="A107" s="26" t="s">
        <v>23</v>
      </c>
      <c r="B107" s="27" t="s">
        <v>23</v>
      </c>
      <c r="C107" s="28"/>
      <c r="D107" s="28"/>
      <c r="E107" s="28"/>
      <c r="F107" s="28"/>
      <c r="G107" s="28"/>
      <c r="H107" s="28"/>
      <c r="I107" s="28"/>
      <c r="J107" s="28"/>
      <c r="K107" s="28"/>
      <c r="L107" s="28"/>
      <c r="M107" s="28"/>
      <c r="N107" s="28"/>
      <c r="O107" s="28"/>
      <c r="P107" s="28"/>
      <c r="Q107" s="28"/>
      <c r="R107" s="2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  <c r="AF107" s="28"/>
      <c r="AG107" s="28"/>
      <c r="AH107" s="28"/>
      <c r="AI107" s="28"/>
      <c r="AJ107" s="28"/>
      <c r="AK107" s="28"/>
      <c r="AL107" s="28"/>
      <c r="AM107" s="28"/>
      <c r="AN107" s="28"/>
      <c r="AO107" s="28"/>
      <c r="AP107" s="28"/>
      <c r="AQ107" s="28"/>
      <c r="AR107" s="28"/>
      <c r="AS107" s="28"/>
    </row>
    <row r="108" spans="1:45" s="29" customFormat="1" ht="31.5">
      <c r="A108" s="26" t="s">
        <v>200</v>
      </c>
      <c r="B108" s="27" t="s">
        <v>201</v>
      </c>
      <c r="C108" s="28"/>
      <c r="D108" s="28"/>
      <c r="E108" s="28"/>
      <c r="F108" s="28"/>
      <c r="G108" s="28"/>
      <c r="H108" s="28"/>
      <c r="I108" s="28"/>
      <c r="J108" s="28"/>
      <c r="K108" s="28"/>
      <c r="L108" s="28"/>
      <c r="M108" s="28"/>
      <c r="N108" s="28"/>
      <c r="O108" s="28"/>
      <c r="P108" s="28"/>
      <c r="Q108" s="28"/>
      <c r="R108" s="2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  <c r="AF108" s="28"/>
      <c r="AG108" s="28"/>
      <c r="AH108" s="28"/>
      <c r="AI108" s="28"/>
      <c r="AJ108" s="28"/>
      <c r="AK108" s="28"/>
      <c r="AL108" s="28"/>
      <c r="AM108" s="28"/>
      <c r="AN108" s="28"/>
      <c r="AO108" s="28"/>
      <c r="AP108" s="28"/>
      <c r="AQ108" s="28"/>
      <c r="AR108" s="28"/>
      <c r="AS108" s="28"/>
    </row>
    <row r="109" spans="1:45" s="29" customFormat="1" ht="15.75">
      <c r="A109" s="26" t="s">
        <v>23</v>
      </c>
      <c r="B109" s="27" t="s">
        <v>23</v>
      </c>
      <c r="C109" s="28"/>
      <c r="D109" s="28"/>
      <c r="E109" s="28"/>
      <c r="F109" s="28"/>
      <c r="G109" s="28"/>
      <c r="H109" s="28"/>
      <c r="I109" s="28"/>
      <c r="J109" s="28"/>
      <c r="K109" s="28"/>
      <c r="L109" s="28"/>
      <c r="M109" s="28"/>
      <c r="N109" s="28"/>
      <c r="O109" s="28"/>
      <c r="P109" s="28"/>
      <c r="Q109" s="28"/>
      <c r="R109" s="2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  <c r="AF109" s="28"/>
      <c r="AG109" s="28"/>
      <c r="AH109" s="28"/>
      <c r="AI109" s="28"/>
      <c r="AJ109" s="28"/>
      <c r="AK109" s="28"/>
      <c r="AL109" s="28"/>
      <c r="AM109" s="28"/>
      <c r="AN109" s="28"/>
      <c r="AO109" s="28"/>
      <c r="AP109" s="28"/>
      <c r="AQ109" s="28"/>
      <c r="AR109" s="28"/>
      <c r="AS109" s="28"/>
    </row>
    <row r="110" spans="1:45" s="29" customFormat="1" ht="42.75" customHeight="1">
      <c r="A110" s="26" t="s">
        <v>202</v>
      </c>
      <c r="B110" s="27" t="s">
        <v>203</v>
      </c>
      <c r="C110" s="28"/>
      <c r="D110" s="28"/>
      <c r="E110" s="28"/>
      <c r="F110" s="28"/>
      <c r="G110" s="28"/>
      <c r="H110" s="28"/>
      <c r="I110" s="28"/>
      <c r="J110" s="28"/>
      <c r="K110" s="28"/>
      <c r="L110" s="28"/>
      <c r="M110" s="28"/>
      <c r="N110" s="28"/>
      <c r="O110" s="28"/>
      <c r="P110" s="28"/>
      <c r="Q110" s="28"/>
      <c r="R110" s="2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  <c r="AF110" s="28"/>
      <c r="AG110" s="28"/>
      <c r="AH110" s="28"/>
      <c r="AI110" s="28"/>
      <c r="AJ110" s="28"/>
      <c r="AK110" s="28"/>
      <c r="AL110" s="28"/>
      <c r="AM110" s="28"/>
      <c r="AN110" s="28"/>
      <c r="AO110" s="28"/>
      <c r="AP110" s="28"/>
      <c r="AQ110" s="28"/>
      <c r="AR110" s="28"/>
      <c r="AS110" s="28"/>
    </row>
    <row r="111" spans="1:45" s="29" customFormat="1" ht="15.75">
      <c r="A111" s="26" t="s">
        <v>23</v>
      </c>
      <c r="B111" s="27" t="s">
        <v>23</v>
      </c>
      <c r="C111" s="28"/>
      <c r="D111" s="28"/>
      <c r="E111" s="28"/>
      <c r="F111" s="28"/>
      <c r="G111" s="28"/>
      <c r="H111" s="28"/>
      <c r="I111" s="28"/>
      <c r="J111" s="28"/>
      <c r="K111" s="28"/>
      <c r="L111" s="28"/>
      <c r="M111" s="28"/>
      <c r="N111" s="28"/>
      <c r="O111" s="28"/>
      <c r="P111" s="28"/>
      <c r="Q111" s="28"/>
      <c r="R111" s="2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  <c r="AF111" s="28"/>
      <c r="AG111" s="28"/>
      <c r="AH111" s="28"/>
      <c r="AI111" s="28"/>
      <c r="AJ111" s="28"/>
      <c r="AK111" s="28"/>
      <c r="AL111" s="28"/>
      <c r="AM111" s="28"/>
      <c r="AN111" s="28"/>
      <c r="AO111" s="28"/>
      <c r="AP111" s="28"/>
      <c r="AQ111" s="28"/>
      <c r="AR111" s="28"/>
      <c r="AS111" s="28"/>
    </row>
    <row r="112" spans="1:45" s="29" customFormat="1" ht="40.5" customHeight="1">
      <c r="A112" s="26" t="s">
        <v>204</v>
      </c>
      <c r="B112" s="27" t="s">
        <v>205</v>
      </c>
      <c r="C112" s="28"/>
      <c r="D112" s="28"/>
      <c r="E112" s="28"/>
      <c r="F112" s="28"/>
      <c r="G112" s="28"/>
      <c r="H112" s="28"/>
      <c r="I112" s="28"/>
      <c r="J112" s="28"/>
      <c r="K112" s="28"/>
      <c r="L112" s="28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  <c r="AF112" s="28"/>
      <c r="AG112" s="28"/>
      <c r="AH112" s="28"/>
      <c r="AI112" s="28"/>
      <c r="AJ112" s="28"/>
      <c r="AK112" s="28"/>
      <c r="AL112" s="28"/>
      <c r="AM112" s="28"/>
      <c r="AN112" s="28"/>
      <c r="AO112" s="28"/>
      <c r="AP112" s="28"/>
      <c r="AQ112" s="28"/>
      <c r="AR112" s="28"/>
      <c r="AS112" s="28"/>
    </row>
    <row r="113" spans="1:45" s="29" customFormat="1" ht="31.5">
      <c r="A113" s="26" t="s">
        <v>206</v>
      </c>
      <c r="B113" s="27" t="s">
        <v>207</v>
      </c>
      <c r="C113" s="28"/>
      <c r="D113" s="28"/>
      <c r="E113" s="28"/>
      <c r="F113" s="28"/>
      <c r="G113" s="28"/>
      <c r="H113" s="28"/>
      <c r="I113" s="28"/>
      <c r="J113" s="28"/>
      <c r="K113" s="28"/>
      <c r="L113" s="28"/>
      <c r="M113" s="28"/>
      <c r="N113" s="28"/>
      <c r="O113" s="28"/>
      <c r="P113" s="28"/>
      <c r="Q113" s="28"/>
      <c r="R113" s="2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  <c r="AF113" s="28"/>
      <c r="AG113" s="28"/>
      <c r="AH113" s="28"/>
      <c r="AI113" s="28"/>
      <c r="AJ113" s="28"/>
      <c r="AK113" s="28"/>
      <c r="AL113" s="28"/>
      <c r="AM113" s="28"/>
      <c r="AN113" s="28"/>
      <c r="AO113" s="28"/>
      <c r="AP113" s="28"/>
      <c r="AQ113" s="28"/>
      <c r="AR113" s="28"/>
      <c r="AS113" s="28"/>
    </row>
    <row r="114" spans="1:45" s="29" customFormat="1" ht="15.75">
      <c r="A114" s="26" t="s">
        <v>23</v>
      </c>
      <c r="B114" s="27" t="s">
        <v>23</v>
      </c>
      <c r="C114" s="28"/>
      <c r="D114" s="28"/>
      <c r="E114" s="28"/>
      <c r="F114" s="28"/>
      <c r="G114" s="28"/>
      <c r="H114" s="28"/>
      <c r="I114" s="28"/>
      <c r="J114" s="28"/>
      <c r="K114" s="28"/>
      <c r="L114" s="28"/>
      <c r="M114" s="28"/>
      <c r="N114" s="28"/>
      <c r="O114" s="28"/>
      <c r="P114" s="28"/>
      <c r="Q114" s="28"/>
      <c r="R114" s="2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  <c r="AF114" s="28"/>
      <c r="AG114" s="28"/>
      <c r="AH114" s="28"/>
      <c r="AI114" s="28"/>
      <c r="AJ114" s="28"/>
      <c r="AK114" s="28"/>
      <c r="AL114" s="28"/>
      <c r="AM114" s="28"/>
      <c r="AN114" s="28"/>
      <c r="AO114" s="28"/>
      <c r="AP114" s="28"/>
      <c r="AQ114" s="28"/>
      <c r="AR114" s="28"/>
      <c r="AS114" s="28"/>
    </row>
    <row r="115" spans="1:45" s="29" customFormat="1" ht="31.5">
      <c r="A115" s="26" t="s">
        <v>208</v>
      </c>
      <c r="B115" s="27" t="s">
        <v>209</v>
      </c>
      <c r="C115" s="28"/>
      <c r="D115" s="28"/>
      <c r="E115" s="28"/>
      <c r="F115" s="28"/>
      <c r="G115" s="28"/>
      <c r="H115" s="28"/>
      <c r="I115" s="28"/>
      <c r="J115" s="28"/>
      <c r="K115" s="28"/>
      <c r="L115" s="28"/>
      <c r="M115" s="28"/>
      <c r="N115" s="28"/>
      <c r="O115" s="28"/>
      <c r="P115" s="28"/>
      <c r="Q115" s="28"/>
      <c r="R115" s="2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  <c r="AF115" s="28"/>
      <c r="AG115" s="28"/>
      <c r="AH115" s="28"/>
      <c r="AI115" s="28"/>
      <c r="AJ115" s="28"/>
      <c r="AK115" s="28"/>
      <c r="AL115" s="28"/>
      <c r="AM115" s="28"/>
      <c r="AN115" s="28"/>
      <c r="AO115" s="28"/>
      <c r="AP115" s="28"/>
      <c r="AQ115" s="28"/>
      <c r="AR115" s="28"/>
      <c r="AS115" s="28"/>
    </row>
    <row r="116" spans="1:45" s="29" customFormat="1" ht="15.75">
      <c r="A116" s="26" t="s">
        <v>23</v>
      </c>
      <c r="B116" s="27" t="s">
        <v>23</v>
      </c>
      <c r="C116" s="28"/>
      <c r="D116" s="28"/>
      <c r="E116" s="28"/>
      <c r="F116" s="28"/>
      <c r="G116" s="28"/>
      <c r="H116" s="28"/>
      <c r="I116" s="28"/>
      <c r="J116" s="28"/>
      <c r="K116" s="28"/>
      <c r="L116" s="28"/>
      <c r="M116" s="28"/>
      <c r="N116" s="28"/>
      <c r="O116" s="28"/>
      <c r="P116" s="28"/>
      <c r="Q116" s="28"/>
      <c r="R116" s="2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  <c r="AF116" s="28"/>
      <c r="AG116" s="28"/>
      <c r="AH116" s="28"/>
      <c r="AI116" s="28"/>
      <c r="AJ116" s="28"/>
      <c r="AK116" s="28"/>
      <c r="AL116" s="28"/>
      <c r="AM116" s="28"/>
      <c r="AN116" s="28"/>
      <c r="AO116" s="28"/>
      <c r="AP116" s="28"/>
      <c r="AQ116" s="28"/>
      <c r="AR116" s="28"/>
      <c r="AS116" s="28"/>
    </row>
    <row r="117" spans="1:45" s="24" customFormat="1" ht="47.25">
      <c r="A117" s="20" t="s">
        <v>210</v>
      </c>
      <c r="B117" s="21" t="s">
        <v>211</v>
      </c>
      <c r="C117" s="22"/>
      <c r="D117" s="22" t="s">
        <v>64</v>
      </c>
      <c r="E117" s="22" t="s">
        <v>64</v>
      </c>
      <c r="F117" s="22" t="s">
        <v>64</v>
      </c>
      <c r="G117" s="22" t="s">
        <v>64</v>
      </c>
      <c r="H117" s="22" t="s">
        <v>64</v>
      </c>
      <c r="I117" s="22" t="s">
        <v>64</v>
      </c>
      <c r="J117" s="22" t="s">
        <v>64</v>
      </c>
      <c r="K117" s="22" t="s">
        <v>64</v>
      </c>
      <c r="L117" s="22" t="s">
        <v>64</v>
      </c>
      <c r="M117" s="22" t="s">
        <v>64</v>
      </c>
      <c r="N117" s="22" t="s">
        <v>64</v>
      </c>
      <c r="O117" s="22" t="s">
        <v>64</v>
      </c>
      <c r="P117" s="22" t="s">
        <v>64</v>
      </c>
      <c r="Q117" s="22" t="s">
        <v>64</v>
      </c>
      <c r="R117" s="22" t="s">
        <v>64</v>
      </c>
      <c r="S117" s="22" t="s">
        <v>64</v>
      </c>
      <c r="T117" s="22" t="s">
        <v>64</v>
      </c>
      <c r="U117" s="22" t="s">
        <v>64</v>
      </c>
      <c r="V117" s="22" t="s">
        <v>64</v>
      </c>
      <c r="W117" s="22" t="s">
        <v>64</v>
      </c>
      <c r="X117" s="22" t="s">
        <v>64</v>
      </c>
      <c r="Y117" s="22" t="s">
        <v>64</v>
      </c>
      <c r="Z117" s="22" t="s">
        <v>64</v>
      </c>
      <c r="AA117" s="22" t="s">
        <v>64</v>
      </c>
      <c r="AB117" s="22" t="s">
        <v>64</v>
      </c>
      <c r="AC117" s="22" t="s">
        <v>64</v>
      </c>
      <c r="AD117" s="22" t="s">
        <v>64</v>
      </c>
      <c r="AE117" s="22" t="s">
        <v>64</v>
      </c>
      <c r="AF117" s="22" t="s">
        <v>64</v>
      </c>
      <c r="AG117" s="22" t="s">
        <v>64</v>
      </c>
      <c r="AH117" s="22" t="s">
        <v>64</v>
      </c>
      <c r="AI117" s="22" t="s">
        <v>64</v>
      </c>
      <c r="AJ117" s="22" t="s">
        <v>64</v>
      </c>
      <c r="AK117" s="22" t="s">
        <v>64</v>
      </c>
      <c r="AL117" s="22" t="s">
        <v>64</v>
      </c>
      <c r="AM117" s="22" t="s">
        <v>64</v>
      </c>
      <c r="AN117" s="22" t="s">
        <v>64</v>
      </c>
      <c r="AO117" s="22" t="s">
        <v>64</v>
      </c>
      <c r="AP117" s="22" t="s">
        <v>64</v>
      </c>
      <c r="AQ117" s="22" t="s">
        <v>64</v>
      </c>
      <c r="AR117" s="22" t="s">
        <v>64</v>
      </c>
      <c r="AS117" s="22" t="s">
        <v>64</v>
      </c>
    </row>
    <row r="118" spans="1:45" s="29" customFormat="1" ht="47.25">
      <c r="A118" s="26" t="s">
        <v>212</v>
      </c>
      <c r="B118" s="27" t="s">
        <v>213</v>
      </c>
      <c r="C118" s="28"/>
      <c r="D118" s="28"/>
      <c r="E118" s="28"/>
      <c r="F118" s="28"/>
      <c r="G118" s="28"/>
      <c r="H118" s="28"/>
      <c r="I118" s="28"/>
      <c r="J118" s="28"/>
      <c r="K118" s="28"/>
      <c r="L118" s="28"/>
      <c r="M118" s="28"/>
      <c r="N118" s="28"/>
      <c r="O118" s="28"/>
      <c r="P118" s="28"/>
      <c r="Q118" s="28"/>
      <c r="R118" s="2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  <c r="AF118" s="28"/>
      <c r="AG118" s="28"/>
      <c r="AH118" s="28"/>
      <c r="AI118" s="28"/>
      <c r="AJ118" s="28"/>
      <c r="AK118" s="28"/>
      <c r="AL118" s="28"/>
      <c r="AM118" s="28"/>
      <c r="AN118" s="28"/>
      <c r="AO118" s="28"/>
      <c r="AP118" s="28"/>
      <c r="AQ118" s="28"/>
      <c r="AR118" s="28"/>
      <c r="AS118" s="28"/>
    </row>
    <row r="119" spans="1:45" s="29" customFormat="1" ht="15.75">
      <c r="A119" s="26" t="s">
        <v>23</v>
      </c>
      <c r="B119" s="38" t="s">
        <v>23</v>
      </c>
      <c r="C119" s="28"/>
      <c r="D119" s="28"/>
      <c r="E119" s="28"/>
      <c r="F119" s="28"/>
      <c r="G119" s="28"/>
      <c r="H119" s="28"/>
      <c r="I119" s="28"/>
      <c r="J119" s="28"/>
      <c r="K119" s="28"/>
      <c r="L119" s="28"/>
      <c r="M119" s="28"/>
      <c r="N119" s="28"/>
      <c r="O119" s="28"/>
      <c r="P119" s="28"/>
      <c r="Q119" s="28"/>
      <c r="R119" s="2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  <c r="AF119" s="28"/>
      <c r="AG119" s="28"/>
      <c r="AH119" s="28"/>
      <c r="AI119" s="28"/>
      <c r="AJ119" s="28"/>
      <c r="AK119" s="28"/>
      <c r="AL119" s="28"/>
      <c r="AM119" s="28"/>
      <c r="AN119" s="28"/>
      <c r="AO119" s="28"/>
      <c r="AP119" s="28"/>
      <c r="AQ119" s="28"/>
      <c r="AR119" s="28"/>
      <c r="AS119" s="28"/>
    </row>
    <row r="120" spans="1:45" s="29" customFormat="1" ht="47.25">
      <c r="A120" s="26" t="s">
        <v>214</v>
      </c>
      <c r="B120" s="27" t="s">
        <v>215</v>
      </c>
      <c r="C120" s="28"/>
      <c r="D120" s="28"/>
      <c r="E120" s="28"/>
      <c r="F120" s="28"/>
      <c r="G120" s="28"/>
      <c r="H120" s="28"/>
      <c r="I120" s="28"/>
      <c r="J120" s="28"/>
      <c r="K120" s="28"/>
      <c r="L120" s="28"/>
      <c r="M120" s="28"/>
      <c r="N120" s="28"/>
      <c r="O120" s="28"/>
      <c r="P120" s="28"/>
      <c r="Q120" s="28"/>
      <c r="R120" s="2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F120" s="28"/>
      <c r="AG120" s="28"/>
      <c r="AH120" s="28"/>
      <c r="AI120" s="28"/>
      <c r="AJ120" s="28"/>
      <c r="AK120" s="28"/>
      <c r="AL120" s="28"/>
      <c r="AM120" s="28"/>
      <c r="AN120" s="28"/>
      <c r="AO120" s="28"/>
      <c r="AP120" s="28"/>
      <c r="AQ120" s="28"/>
      <c r="AR120" s="28"/>
      <c r="AS120" s="28"/>
    </row>
    <row r="121" spans="1:45" s="29" customFormat="1" ht="15.75">
      <c r="A121" s="26" t="s">
        <v>23</v>
      </c>
      <c r="B121" s="38" t="s">
        <v>23</v>
      </c>
      <c r="C121" s="28"/>
      <c r="D121" s="28"/>
      <c r="E121" s="28"/>
      <c r="F121" s="28"/>
      <c r="G121" s="28"/>
      <c r="H121" s="28"/>
      <c r="I121" s="28"/>
      <c r="J121" s="28"/>
      <c r="K121" s="28"/>
      <c r="L121" s="28"/>
      <c r="M121" s="28"/>
      <c r="N121" s="28"/>
      <c r="O121" s="28"/>
      <c r="P121" s="28"/>
      <c r="Q121" s="28"/>
      <c r="R121" s="2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F121" s="28"/>
      <c r="AG121" s="28"/>
      <c r="AH121" s="28"/>
      <c r="AI121" s="28"/>
      <c r="AJ121" s="28"/>
      <c r="AK121" s="28"/>
      <c r="AL121" s="28"/>
      <c r="AM121" s="28"/>
      <c r="AN121" s="28"/>
      <c r="AO121" s="28"/>
      <c r="AP121" s="28"/>
      <c r="AQ121" s="28"/>
      <c r="AR121" s="28"/>
      <c r="AS121" s="28"/>
    </row>
    <row r="122" spans="1:45" s="24" customFormat="1" ht="31.5">
      <c r="A122" s="20" t="s">
        <v>216</v>
      </c>
      <c r="B122" s="21" t="s">
        <v>217</v>
      </c>
      <c r="C122" s="22"/>
      <c r="D122" s="22" t="s">
        <v>64</v>
      </c>
      <c r="E122" s="22" t="s">
        <v>64</v>
      </c>
      <c r="F122" s="22" t="s">
        <v>64</v>
      </c>
      <c r="G122" s="22" t="s">
        <v>64</v>
      </c>
      <c r="H122" s="22" t="s">
        <v>64</v>
      </c>
      <c r="I122" s="22" t="s">
        <v>64</v>
      </c>
      <c r="J122" s="22" t="s">
        <v>64</v>
      </c>
      <c r="K122" s="22" t="s">
        <v>64</v>
      </c>
      <c r="L122" s="22" t="s">
        <v>64</v>
      </c>
      <c r="M122" s="22" t="s">
        <v>64</v>
      </c>
      <c r="N122" s="22" t="s">
        <v>64</v>
      </c>
      <c r="O122" s="22" t="s">
        <v>64</v>
      </c>
      <c r="P122" s="22" t="s">
        <v>64</v>
      </c>
      <c r="Q122" s="22" t="s">
        <v>64</v>
      </c>
      <c r="R122" s="22" t="s">
        <v>64</v>
      </c>
      <c r="S122" s="22" t="s">
        <v>64</v>
      </c>
      <c r="T122" s="23">
        <f>SUM(T123:T128)</f>
        <v>2</v>
      </c>
      <c r="U122" s="23">
        <f>SUM(U123:U128)</f>
        <v>2</v>
      </c>
      <c r="V122" s="22">
        <f>SUM(V123:V128)</f>
        <v>0.2</v>
      </c>
      <c r="W122" s="22">
        <f>SUM(W123:W128)</f>
        <v>0.2</v>
      </c>
      <c r="X122" s="22" t="s">
        <v>64</v>
      </c>
      <c r="Y122" s="22" t="s">
        <v>64</v>
      </c>
      <c r="Z122" s="22" t="s">
        <v>64</v>
      </c>
      <c r="AA122" s="22" t="s">
        <v>64</v>
      </c>
      <c r="AB122" s="22" t="s">
        <v>64</v>
      </c>
      <c r="AC122" s="22" t="s">
        <v>64</v>
      </c>
      <c r="AD122" s="22" t="s">
        <v>64</v>
      </c>
      <c r="AE122" s="22" t="s">
        <v>64</v>
      </c>
      <c r="AF122" s="22" t="s">
        <v>64</v>
      </c>
      <c r="AG122" s="22" t="s">
        <v>64</v>
      </c>
      <c r="AH122" s="22" t="s">
        <v>64</v>
      </c>
      <c r="AI122" s="22" t="s">
        <v>64</v>
      </c>
      <c r="AJ122" s="22" t="s">
        <v>64</v>
      </c>
      <c r="AK122" s="22" t="s">
        <v>64</v>
      </c>
      <c r="AL122" s="22" t="s">
        <v>64</v>
      </c>
      <c r="AM122" s="22" t="s">
        <v>64</v>
      </c>
      <c r="AN122" s="22" t="s">
        <v>64</v>
      </c>
      <c r="AO122" s="22" t="s">
        <v>64</v>
      </c>
      <c r="AP122" s="22" t="s">
        <v>64</v>
      </c>
      <c r="AQ122" s="22" t="s">
        <v>64</v>
      </c>
      <c r="AR122" s="22" t="s">
        <v>64</v>
      </c>
      <c r="AS122" s="22" t="s">
        <v>64</v>
      </c>
    </row>
    <row r="123" spans="1:45" s="19" customFormat="1" ht="42.75" customHeight="1">
      <c r="A123" s="31" t="s">
        <v>218</v>
      </c>
      <c r="B123" s="32" t="s">
        <v>219</v>
      </c>
      <c r="C123" s="33" t="s">
        <v>220</v>
      </c>
      <c r="D123" s="33"/>
      <c r="E123" s="33"/>
      <c r="F123" s="33"/>
      <c r="G123" s="33"/>
      <c r="H123" s="33"/>
      <c r="I123" s="33"/>
      <c r="J123" s="33"/>
      <c r="K123" s="33"/>
      <c r="L123" s="33"/>
      <c r="M123" s="33"/>
      <c r="N123" s="33"/>
      <c r="O123" s="33"/>
      <c r="P123" s="33"/>
      <c r="Q123" s="33"/>
      <c r="R123" s="33"/>
      <c r="S123" s="33"/>
      <c r="T123" s="33"/>
      <c r="U123" s="33"/>
      <c r="V123" s="33">
        <v>0.1</v>
      </c>
      <c r="W123" s="33">
        <v>0.1</v>
      </c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33"/>
      <c r="AJ123" s="33"/>
      <c r="AK123" s="33"/>
      <c r="AL123" s="33"/>
      <c r="AM123" s="33"/>
      <c r="AN123" s="33"/>
      <c r="AO123" s="33"/>
      <c r="AP123" s="33"/>
      <c r="AQ123" s="33"/>
      <c r="AR123" s="33"/>
      <c r="AS123" s="33"/>
    </row>
    <row r="124" spans="1:45" s="19" customFormat="1" ht="42.75" customHeight="1">
      <c r="A124" s="31" t="s">
        <v>221</v>
      </c>
      <c r="B124" s="32" t="s">
        <v>222</v>
      </c>
      <c r="C124" s="33" t="s">
        <v>223</v>
      </c>
      <c r="D124" s="33"/>
      <c r="E124" s="33"/>
      <c r="F124" s="33"/>
      <c r="G124" s="33"/>
      <c r="H124" s="33"/>
      <c r="I124" s="33"/>
      <c r="J124" s="33"/>
      <c r="K124" s="33"/>
      <c r="L124" s="33"/>
      <c r="M124" s="33"/>
      <c r="N124" s="33"/>
      <c r="O124" s="33"/>
      <c r="P124" s="33"/>
      <c r="Q124" s="33"/>
      <c r="R124" s="33"/>
      <c r="S124" s="33"/>
      <c r="T124" s="33"/>
      <c r="U124" s="33"/>
      <c r="V124" s="33">
        <v>0.1</v>
      </c>
      <c r="W124" s="33">
        <v>0.1</v>
      </c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33"/>
      <c r="AJ124" s="33"/>
      <c r="AK124" s="33"/>
      <c r="AL124" s="33"/>
      <c r="AM124" s="33"/>
      <c r="AN124" s="33"/>
      <c r="AO124" s="33"/>
      <c r="AP124" s="33"/>
      <c r="AQ124" s="33"/>
      <c r="AR124" s="33"/>
      <c r="AS124" s="33"/>
    </row>
    <row r="125" spans="1:45" s="19" customFormat="1" ht="15.75">
      <c r="A125" s="31" t="s">
        <v>224</v>
      </c>
      <c r="B125" s="32" t="s">
        <v>225</v>
      </c>
      <c r="C125" s="33" t="s">
        <v>226</v>
      </c>
      <c r="D125" s="33"/>
      <c r="E125" s="33"/>
      <c r="F125" s="33"/>
      <c r="G125" s="33"/>
      <c r="H125" s="33"/>
      <c r="I125" s="33"/>
      <c r="J125" s="33"/>
      <c r="K125" s="33"/>
      <c r="L125" s="33"/>
      <c r="M125" s="33"/>
      <c r="N125" s="33"/>
      <c r="O125" s="33"/>
      <c r="P125" s="33"/>
      <c r="Q125" s="33"/>
      <c r="R125" s="33"/>
      <c r="S125" s="33"/>
      <c r="T125" s="34">
        <v>1</v>
      </c>
      <c r="U125" s="34">
        <v>1</v>
      </c>
      <c r="V125" s="33"/>
      <c r="W125" s="34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33"/>
      <c r="AJ125" s="33"/>
      <c r="AK125" s="33"/>
      <c r="AL125" s="33"/>
      <c r="AM125" s="33"/>
      <c r="AN125" s="33"/>
      <c r="AO125" s="33"/>
      <c r="AP125" s="33"/>
      <c r="AQ125" s="33"/>
      <c r="AR125" s="33"/>
      <c r="AS125" s="33"/>
    </row>
    <row r="126" spans="1:45" s="19" customFormat="1" ht="15.75">
      <c r="A126" s="31" t="s">
        <v>227</v>
      </c>
      <c r="B126" s="32" t="s">
        <v>228</v>
      </c>
      <c r="C126" s="33" t="s">
        <v>229</v>
      </c>
      <c r="D126" s="33"/>
      <c r="E126" s="33"/>
      <c r="F126" s="33"/>
      <c r="G126" s="33"/>
      <c r="H126" s="33"/>
      <c r="I126" s="33"/>
      <c r="J126" s="33"/>
      <c r="K126" s="33"/>
      <c r="L126" s="33"/>
      <c r="M126" s="33"/>
      <c r="N126" s="33"/>
      <c r="O126" s="33"/>
      <c r="P126" s="33"/>
      <c r="Q126" s="33"/>
      <c r="R126" s="33"/>
      <c r="S126" s="33"/>
      <c r="T126" s="34">
        <v>1</v>
      </c>
      <c r="U126" s="34">
        <v>1</v>
      </c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33"/>
      <c r="AJ126" s="33"/>
      <c r="AK126" s="34"/>
      <c r="AL126" s="33"/>
      <c r="AM126" s="33"/>
      <c r="AN126" s="33"/>
      <c r="AO126" s="33"/>
      <c r="AP126" s="33"/>
      <c r="AQ126" s="33"/>
      <c r="AR126" s="33"/>
      <c r="AS126" s="33"/>
    </row>
    <row r="127" spans="1:45" s="19" customFormat="1" ht="23.25" customHeight="1">
      <c r="A127" s="31" t="s">
        <v>230</v>
      </c>
      <c r="B127" s="32" t="s">
        <v>231</v>
      </c>
      <c r="C127" s="33" t="s">
        <v>232</v>
      </c>
      <c r="D127" s="33"/>
      <c r="E127" s="33"/>
      <c r="F127" s="33"/>
      <c r="G127" s="33"/>
      <c r="H127" s="33"/>
      <c r="I127" s="33"/>
      <c r="J127" s="33"/>
      <c r="K127" s="33"/>
      <c r="L127" s="33"/>
      <c r="M127" s="33"/>
      <c r="N127" s="33"/>
      <c r="O127" s="33"/>
      <c r="P127" s="33"/>
      <c r="Q127" s="33"/>
      <c r="R127" s="33"/>
      <c r="S127" s="33"/>
      <c r="T127" s="33" t="s">
        <v>64</v>
      </c>
      <c r="U127" s="33" t="s">
        <v>64</v>
      </c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33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</row>
    <row r="128" spans="1:45" s="40" customFormat="1" ht="15.75">
      <c r="A128" s="26" t="s">
        <v>23</v>
      </c>
      <c r="B128" s="38" t="s">
        <v>23</v>
      </c>
      <c r="C128" s="39"/>
      <c r="D128" s="39"/>
      <c r="E128" s="39"/>
      <c r="F128" s="39"/>
      <c r="G128" s="39"/>
      <c r="H128" s="39"/>
      <c r="I128" s="39"/>
      <c r="J128" s="39"/>
      <c r="K128" s="39"/>
      <c r="L128" s="39"/>
      <c r="M128" s="39"/>
      <c r="N128" s="39"/>
      <c r="O128" s="39"/>
      <c r="P128" s="39"/>
      <c r="Q128" s="39"/>
      <c r="R128" s="39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F128" s="39"/>
      <c r="AG128" s="39"/>
      <c r="AH128" s="39"/>
      <c r="AI128" s="39"/>
      <c r="AJ128" s="39"/>
      <c r="AK128" s="39"/>
      <c r="AL128" s="39"/>
      <c r="AM128" s="39"/>
      <c r="AN128" s="39"/>
      <c r="AO128" s="39"/>
      <c r="AP128" s="39"/>
      <c r="AQ128" s="39"/>
      <c r="AR128" s="39"/>
      <c r="AS128" s="39"/>
    </row>
    <row r="129" spans="1:45" s="24" customFormat="1" ht="31.5">
      <c r="A129" s="20" t="s">
        <v>233</v>
      </c>
      <c r="B129" s="25" t="s">
        <v>234</v>
      </c>
      <c r="C129" s="22"/>
      <c r="D129" s="22" t="s">
        <v>64</v>
      </c>
      <c r="E129" s="22" t="s">
        <v>64</v>
      </c>
      <c r="F129" s="22" t="s">
        <v>64</v>
      </c>
      <c r="G129" s="22" t="s">
        <v>64</v>
      </c>
      <c r="H129" s="22" t="s">
        <v>64</v>
      </c>
      <c r="I129" s="22" t="s">
        <v>64</v>
      </c>
      <c r="J129" s="22" t="s">
        <v>64</v>
      </c>
      <c r="K129" s="22" t="s">
        <v>64</v>
      </c>
      <c r="L129" s="22" t="s">
        <v>64</v>
      </c>
      <c r="M129" s="22" t="s">
        <v>64</v>
      </c>
      <c r="N129" s="22" t="s">
        <v>64</v>
      </c>
      <c r="O129" s="22" t="s">
        <v>64</v>
      </c>
      <c r="P129" s="22" t="s">
        <v>64</v>
      </c>
      <c r="Q129" s="22" t="s">
        <v>64</v>
      </c>
      <c r="R129" s="22" t="s">
        <v>64</v>
      </c>
      <c r="S129" s="22" t="s">
        <v>64</v>
      </c>
      <c r="T129" s="22" t="s">
        <v>64</v>
      </c>
      <c r="U129" s="22" t="s">
        <v>64</v>
      </c>
      <c r="V129" s="22" t="s">
        <v>64</v>
      </c>
      <c r="W129" s="22" t="s">
        <v>64</v>
      </c>
      <c r="X129" s="22" t="s">
        <v>64</v>
      </c>
      <c r="Y129" s="22" t="s">
        <v>64</v>
      </c>
      <c r="Z129" s="22" t="s">
        <v>64</v>
      </c>
      <c r="AA129" s="22" t="s">
        <v>64</v>
      </c>
      <c r="AB129" s="22" t="s">
        <v>64</v>
      </c>
      <c r="AC129" s="22" t="s">
        <v>64</v>
      </c>
      <c r="AD129" s="22" t="s">
        <v>64</v>
      </c>
      <c r="AE129" s="22" t="s">
        <v>64</v>
      </c>
      <c r="AF129" s="22" t="s">
        <v>64</v>
      </c>
      <c r="AG129" s="22" t="s">
        <v>64</v>
      </c>
      <c r="AH129" s="22" t="s">
        <v>64</v>
      </c>
      <c r="AI129" s="22" t="s">
        <v>64</v>
      </c>
      <c r="AJ129" s="22" t="s">
        <v>64</v>
      </c>
      <c r="AK129" s="22" t="s">
        <v>64</v>
      </c>
      <c r="AL129" s="22" t="s">
        <v>64</v>
      </c>
      <c r="AM129" s="22" t="s">
        <v>64</v>
      </c>
      <c r="AN129" s="22" t="s">
        <v>64</v>
      </c>
      <c r="AO129" s="22" t="s">
        <v>64</v>
      </c>
      <c r="AP129" s="22" t="s">
        <v>64</v>
      </c>
      <c r="AQ129" s="22" t="s">
        <v>64</v>
      </c>
      <c r="AR129" s="22" t="s">
        <v>64</v>
      </c>
      <c r="AS129" s="22" t="s">
        <v>64</v>
      </c>
    </row>
    <row r="130" spans="1:45" s="40" customFormat="1" ht="15.75">
      <c r="A130" s="26" t="s">
        <v>23</v>
      </c>
      <c r="B130" s="38" t="s">
        <v>23</v>
      </c>
      <c r="C130" s="39"/>
      <c r="D130" s="39"/>
      <c r="E130" s="39"/>
      <c r="F130" s="39"/>
      <c r="G130" s="39"/>
      <c r="H130" s="39"/>
      <c r="I130" s="39"/>
      <c r="J130" s="39"/>
      <c r="K130" s="39"/>
      <c r="L130" s="39"/>
      <c r="M130" s="39"/>
      <c r="N130" s="39"/>
      <c r="O130" s="39"/>
      <c r="P130" s="39"/>
      <c r="Q130" s="39"/>
      <c r="R130" s="39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F130" s="39"/>
      <c r="AG130" s="39"/>
      <c r="AH130" s="39"/>
      <c r="AI130" s="39"/>
      <c r="AJ130" s="39"/>
      <c r="AK130" s="39"/>
      <c r="AL130" s="39"/>
      <c r="AM130" s="39"/>
      <c r="AN130" s="39"/>
      <c r="AO130" s="39"/>
      <c r="AP130" s="39"/>
      <c r="AQ130" s="39"/>
      <c r="AR130" s="39"/>
      <c r="AS130" s="39"/>
    </row>
    <row r="131" spans="1:45" s="41" customFormat="1" ht="21" customHeight="1">
      <c r="A131" s="20" t="s">
        <v>235</v>
      </c>
      <c r="B131" s="21" t="s">
        <v>236</v>
      </c>
      <c r="C131" s="22"/>
      <c r="D131" s="22" t="s">
        <v>64</v>
      </c>
      <c r="E131" s="22" t="s">
        <v>64</v>
      </c>
      <c r="F131" s="22" t="s">
        <v>64</v>
      </c>
      <c r="G131" s="22" t="s">
        <v>64</v>
      </c>
      <c r="H131" s="22" t="s">
        <v>64</v>
      </c>
      <c r="I131" s="22" t="s">
        <v>64</v>
      </c>
      <c r="J131" s="22" t="s">
        <v>64</v>
      </c>
      <c r="K131" s="22" t="s">
        <v>64</v>
      </c>
      <c r="L131" s="22" t="s">
        <v>64</v>
      </c>
      <c r="M131" s="22" t="s">
        <v>64</v>
      </c>
      <c r="N131" s="22" t="s">
        <v>64</v>
      </c>
      <c r="O131" s="22" t="s">
        <v>64</v>
      </c>
      <c r="P131" s="22" t="s">
        <v>64</v>
      </c>
      <c r="Q131" s="22" t="s">
        <v>64</v>
      </c>
      <c r="R131" s="22" t="s">
        <v>64</v>
      </c>
      <c r="S131" s="22" t="s">
        <v>64</v>
      </c>
      <c r="T131" s="22" t="s">
        <v>64</v>
      </c>
      <c r="U131" s="22" t="s">
        <v>64</v>
      </c>
      <c r="V131" s="22" t="s">
        <v>64</v>
      </c>
      <c r="W131" s="22" t="s">
        <v>64</v>
      </c>
      <c r="X131" s="22" t="s">
        <v>64</v>
      </c>
      <c r="Y131" s="22" t="s">
        <v>64</v>
      </c>
      <c r="Z131" s="22" t="s">
        <v>64</v>
      </c>
      <c r="AA131" s="22" t="s">
        <v>64</v>
      </c>
      <c r="AB131" s="22" t="s">
        <v>64</v>
      </c>
      <c r="AC131" s="22" t="s">
        <v>64</v>
      </c>
      <c r="AD131" s="22" t="s">
        <v>64</v>
      </c>
      <c r="AE131" s="22" t="s">
        <v>64</v>
      </c>
      <c r="AF131" s="22" t="s">
        <v>64</v>
      </c>
      <c r="AG131" s="22" t="s">
        <v>64</v>
      </c>
      <c r="AH131" s="22" t="s">
        <v>64</v>
      </c>
      <c r="AI131" s="22" t="s">
        <v>64</v>
      </c>
      <c r="AJ131" s="22" t="s">
        <v>64</v>
      </c>
      <c r="AK131" s="22" t="s">
        <v>64</v>
      </c>
      <c r="AL131" s="22" t="s">
        <v>64</v>
      </c>
      <c r="AM131" s="22" t="s">
        <v>64</v>
      </c>
      <c r="AN131" s="22" t="s">
        <v>64</v>
      </c>
      <c r="AO131" s="22" t="s">
        <v>64</v>
      </c>
      <c r="AP131" s="22" t="s">
        <v>64</v>
      </c>
      <c r="AQ131" s="22" t="s">
        <v>64</v>
      </c>
      <c r="AR131" s="23">
        <f>SUM(AR132:AR138)</f>
        <v>2</v>
      </c>
      <c r="AS131" s="23">
        <f>SUM(AS132:AS138)</f>
        <v>2</v>
      </c>
    </row>
    <row r="132" spans="1:45" s="19" customFormat="1" ht="27" customHeight="1">
      <c r="A132" s="31" t="s">
        <v>237</v>
      </c>
      <c r="B132" s="32" t="s">
        <v>238</v>
      </c>
      <c r="C132" s="33" t="s">
        <v>239</v>
      </c>
      <c r="D132" s="33"/>
      <c r="E132" s="33"/>
      <c r="F132" s="33"/>
      <c r="G132" s="33"/>
      <c r="H132" s="33"/>
      <c r="I132" s="33"/>
      <c r="J132" s="33"/>
      <c r="K132" s="33"/>
      <c r="L132" s="33"/>
      <c r="M132" s="33"/>
      <c r="N132" s="33"/>
      <c r="O132" s="33"/>
      <c r="P132" s="33"/>
      <c r="Q132" s="33"/>
      <c r="R132" s="34"/>
      <c r="S132" s="33"/>
      <c r="T132" s="34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33"/>
      <c r="AJ132" s="33"/>
      <c r="AK132" s="34"/>
      <c r="AL132" s="33"/>
      <c r="AM132" s="33"/>
      <c r="AN132" s="33"/>
      <c r="AO132" s="33"/>
      <c r="AP132" s="33"/>
      <c r="AQ132" s="33"/>
      <c r="AR132" s="34"/>
      <c r="AS132" s="34"/>
    </row>
    <row r="133" spans="1:45" s="19" customFormat="1" ht="46.5" customHeight="1">
      <c r="A133" s="31" t="s">
        <v>240</v>
      </c>
      <c r="B133" s="32" t="s">
        <v>241</v>
      </c>
      <c r="C133" s="33" t="s">
        <v>242</v>
      </c>
      <c r="D133" s="33"/>
      <c r="E133" s="33"/>
      <c r="F133" s="33"/>
      <c r="G133" s="33"/>
      <c r="H133" s="33"/>
      <c r="I133" s="33"/>
      <c r="J133" s="33"/>
      <c r="K133" s="33"/>
      <c r="L133" s="33"/>
      <c r="M133" s="33"/>
      <c r="N133" s="33"/>
      <c r="O133" s="33"/>
      <c r="P133" s="33"/>
      <c r="Q133" s="33"/>
      <c r="R133" s="34"/>
      <c r="S133" s="33"/>
      <c r="T133" s="34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33"/>
      <c r="AJ133" s="33"/>
      <c r="AK133" s="34"/>
      <c r="AL133" s="33"/>
      <c r="AM133" s="33"/>
      <c r="AN133" s="33"/>
      <c r="AO133" s="33"/>
      <c r="AP133" s="33"/>
      <c r="AQ133" s="33"/>
      <c r="AR133" s="34"/>
      <c r="AS133" s="34"/>
    </row>
    <row r="134" spans="1:45" s="19" customFormat="1" ht="21" customHeight="1">
      <c r="A134" s="31" t="s">
        <v>243</v>
      </c>
      <c r="B134" s="32" t="s">
        <v>244</v>
      </c>
      <c r="C134" s="33" t="s">
        <v>245</v>
      </c>
      <c r="D134" s="33"/>
      <c r="E134" s="33"/>
      <c r="F134" s="33"/>
      <c r="G134" s="33"/>
      <c r="H134" s="33"/>
      <c r="I134" s="33"/>
      <c r="J134" s="33"/>
      <c r="K134" s="33"/>
      <c r="L134" s="33"/>
      <c r="M134" s="33"/>
      <c r="N134" s="33"/>
      <c r="O134" s="33"/>
      <c r="P134" s="33"/>
      <c r="Q134" s="33"/>
      <c r="R134" s="33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33"/>
      <c r="AJ134" s="33"/>
      <c r="AK134" s="33"/>
      <c r="AL134" s="33"/>
      <c r="AM134" s="33"/>
      <c r="AN134" s="33"/>
      <c r="AO134" s="33"/>
      <c r="AP134" s="33"/>
      <c r="AQ134" s="33"/>
      <c r="AR134" s="33" t="s">
        <v>64</v>
      </c>
      <c r="AS134" s="33" t="s">
        <v>64</v>
      </c>
    </row>
    <row r="135" spans="1:45" s="19" customFormat="1" ht="31.5">
      <c r="A135" s="31" t="s">
        <v>246</v>
      </c>
      <c r="B135" s="32" t="s">
        <v>247</v>
      </c>
      <c r="C135" s="33" t="s">
        <v>248</v>
      </c>
      <c r="D135" s="33"/>
      <c r="E135" s="33"/>
      <c r="F135" s="33"/>
      <c r="G135" s="33"/>
      <c r="H135" s="33"/>
      <c r="I135" s="33"/>
      <c r="J135" s="33"/>
      <c r="K135" s="33"/>
      <c r="L135" s="33"/>
      <c r="M135" s="33"/>
      <c r="N135" s="33"/>
      <c r="O135" s="33"/>
      <c r="P135" s="33"/>
      <c r="Q135" s="33"/>
      <c r="R135" s="33"/>
      <c r="S135" s="33"/>
      <c r="T135" s="33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33"/>
      <c r="AJ135" s="33"/>
      <c r="AK135" s="33"/>
      <c r="AL135" s="33"/>
      <c r="AM135" s="33"/>
      <c r="AN135" s="33"/>
      <c r="AO135" s="33"/>
      <c r="AP135" s="33"/>
      <c r="AQ135" s="33"/>
      <c r="AR135" s="33" t="s">
        <v>64</v>
      </c>
      <c r="AS135" s="33" t="s">
        <v>64</v>
      </c>
    </row>
    <row r="136" spans="1:45" s="19" customFormat="1" ht="27" customHeight="1">
      <c r="A136" s="31" t="s">
        <v>249</v>
      </c>
      <c r="B136" s="32" t="s">
        <v>250</v>
      </c>
      <c r="C136" s="33" t="s">
        <v>251</v>
      </c>
      <c r="D136" s="33"/>
      <c r="E136" s="33"/>
      <c r="F136" s="33"/>
      <c r="G136" s="33"/>
      <c r="H136" s="33"/>
      <c r="I136" s="33"/>
      <c r="J136" s="33"/>
      <c r="K136" s="33"/>
      <c r="L136" s="33"/>
      <c r="M136" s="33"/>
      <c r="N136" s="33"/>
      <c r="O136" s="33"/>
      <c r="P136" s="33"/>
      <c r="Q136" s="33"/>
      <c r="R136" s="34"/>
      <c r="S136" s="33"/>
      <c r="T136" s="34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33"/>
      <c r="AJ136" s="33"/>
      <c r="AK136" s="34"/>
      <c r="AL136" s="33"/>
      <c r="AM136" s="33"/>
      <c r="AN136" s="33"/>
      <c r="AO136" s="33"/>
      <c r="AP136" s="33"/>
      <c r="AQ136" s="33"/>
      <c r="AR136" s="34">
        <v>1</v>
      </c>
      <c r="AS136" s="34">
        <v>1</v>
      </c>
    </row>
    <row r="137" spans="1:45" s="19" customFormat="1" ht="46.5" customHeight="1">
      <c r="A137" s="31" t="s">
        <v>252</v>
      </c>
      <c r="B137" s="32" t="s">
        <v>253</v>
      </c>
      <c r="C137" s="33" t="s">
        <v>254</v>
      </c>
      <c r="D137" s="33"/>
      <c r="E137" s="33"/>
      <c r="F137" s="33"/>
      <c r="G137" s="33"/>
      <c r="H137" s="33"/>
      <c r="I137" s="33"/>
      <c r="J137" s="33"/>
      <c r="K137" s="33"/>
      <c r="L137" s="33"/>
      <c r="M137" s="33"/>
      <c r="N137" s="33"/>
      <c r="O137" s="33"/>
      <c r="P137" s="33"/>
      <c r="Q137" s="33"/>
      <c r="R137" s="34"/>
      <c r="S137" s="33"/>
      <c r="T137" s="34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33"/>
      <c r="AJ137" s="33"/>
      <c r="AK137" s="34"/>
      <c r="AL137" s="33"/>
      <c r="AM137" s="33"/>
      <c r="AN137" s="33"/>
      <c r="AO137" s="33"/>
      <c r="AP137" s="33"/>
      <c r="AQ137" s="33"/>
      <c r="AR137" s="34">
        <v>1</v>
      </c>
      <c r="AS137" s="34">
        <v>1</v>
      </c>
    </row>
    <row r="138" spans="1:45" s="40" customFormat="1" ht="15.75">
      <c r="A138" s="26" t="s">
        <v>23</v>
      </c>
      <c r="B138" s="38" t="s">
        <v>23</v>
      </c>
      <c r="C138" s="39"/>
      <c r="D138" s="39"/>
      <c r="E138" s="39"/>
      <c r="F138" s="39"/>
      <c r="G138" s="39"/>
      <c r="H138" s="39"/>
      <c r="I138" s="39"/>
      <c r="J138" s="39"/>
      <c r="K138" s="39"/>
      <c r="L138" s="39"/>
      <c r="M138" s="39"/>
      <c r="N138" s="39"/>
      <c r="O138" s="39"/>
      <c r="P138" s="39"/>
      <c r="Q138" s="39"/>
      <c r="R138" s="39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F138" s="39"/>
      <c r="AG138" s="39"/>
      <c r="AH138" s="39"/>
      <c r="AI138" s="39"/>
      <c r="AJ138" s="39"/>
      <c r="AK138" s="39"/>
      <c r="AL138" s="39"/>
      <c r="AM138" s="39"/>
      <c r="AN138" s="39"/>
      <c r="AO138" s="39"/>
      <c r="AP138" s="39"/>
      <c r="AQ138" s="39"/>
      <c r="AR138" s="39"/>
      <c r="AS138" s="39"/>
    </row>
  </sheetData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N17:O17"/>
    <mergeCell ref="P17:Q17"/>
    <mergeCell ref="R17:S17"/>
    <mergeCell ref="T17:U17"/>
    <mergeCell ref="V17:W17"/>
    <mergeCell ref="AL17:AM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conditionalFormatting sqref="C20:C131 C134:AS138 D20:AS133">
    <cfRule type="cellIs" dxfId="2" priority="3" operator="equal">
      <formula>0</formula>
    </cfRule>
  </conditionalFormatting>
  <conditionalFormatting sqref="D30:G32">
    <cfRule type="cellIs" dxfId="1" priority="1" operator="equal">
      <formula>0</formula>
    </cfRule>
    <cfRule type="cellIs" dxfId="0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3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1-2021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Tukbaev</dc:creator>
  <cp:lastModifiedBy>Tukbaev</cp:lastModifiedBy>
  <cp:lastPrinted>2017-03-31T11:50:15Z</cp:lastPrinted>
  <dcterms:created xsi:type="dcterms:W3CDTF">2017-03-30T04:29:23Z</dcterms:created>
  <dcterms:modified xsi:type="dcterms:W3CDTF">2017-03-31T11:50:16Z</dcterms:modified>
</cp:coreProperties>
</file>