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-2020" sheetId="1" r:id="rId1"/>
  </sheets>
  <calcPr calcId="125725"/>
</workbook>
</file>

<file path=xl/calcChain.xml><?xml version="1.0" encoding="utf-8"?>
<calcChain xmlns="http://schemas.openxmlformats.org/spreadsheetml/2006/main">
  <c r="AS134" i="1"/>
  <c r="AR134"/>
  <c r="W125"/>
  <c r="V125"/>
  <c r="U125"/>
  <c r="T125"/>
  <c r="O94"/>
  <c r="O63" s="1"/>
  <c r="O22" s="1"/>
  <c r="O20" s="1"/>
  <c r="N94"/>
  <c r="S83"/>
  <c r="R83"/>
  <c r="R82" s="1"/>
  <c r="R63" s="1"/>
  <c r="R22" s="1"/>
  <c r="S82"/>
  <c r="S63" s="1"/>
  <c r="S22" s="1"/>
  <c r="S20" s="1"/>
  <c r="Q78"/>
  <c r="P78"/>
  <c r="W65"/>
  <c r="W64" s="1"/>
  <c r="W63" s="1"/>
  <c r="W22" s="1"/>
  <c r="W20" s="1"/>
  <c r="V65"/>
  <c r="Q65"/>
  <c r="P65"/>
  <c r="P64" s="1"/>
  <c r="P63" s="1"/>
  <c r="P22" s="1"/>
  <c r="P20" s="1"/>
  <c r="K65"/>
  <c r="K64" s="1"/>
  <c r="K63" s="1"/>
  <c r="K22" s="1"/>
  <c r="K20" s="1"/>
  <c r="J65"/>
  <c r="V64"/>
  <c r="V63" s="1"/>
  <c r="V22" s="1"/>
  <c r="Q64"/>
  <c r="J64"/>
  <c r="J63" s="1"/>
  <c r="J22" s="1"/>
  <c r="J20" s="1"/>
  <c r="Q63"/>
  <c r="Q22" s="1"/>
  <c r="N63"/>
  <c r="N22" s="1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U22"/>
  <c r="T22"/>
  <c r="M22"/>
  <c r="L22"/>
  <c r="I22"/>
  <c r="H22"/>
  <c r="G22"/>
  <c r="F22"/>
  <c r="E22"/>
  <c r="D22"/>
  <c r="AS21"/>
  <c r="AS20" s="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V20" s="1"/>
  <c r="U21"/>
  <c r="U20" s="1"/>
  <c r="T21"/>
  <c r="S21"/>
  <c r="R21"/>
  <c r="Q21"/>
  <c r="Q20" s="1"/>
  <c r="P21"/>
  <c r="O21"/>
  <c r="N21"/>
  <c r="N20" s="1"/>
  <c r="M21"/>
  <c r="L21"/>
  <c r="K21"/>
  <c r="J21"/>
  <c r="I21"/>
  <c r="H21"/>
  <c r="G21"/>
  <c r="F21"/>
  <c r="E21"/>
  <c r="D21"/>
  <c r="AR20"/>
  <c r="T20"/>
  <c r="R20" l="1"/>
</calcChain>
</file>

<file path=xl/sharedStrings.xml><?xml version="1.0" encoding="utf-8"?>
<sst xmlns="http://schemas.openxmlformats.org/spreadsheetml/2006/main" count="696" uniqueCount="274">
  <si>
    <t>Приложение  № 1</t>
  </si>
  <si>
    <t>к приказу Минэнерго России</t>
  </si>
  <si>
    <t>от «05» мая 2016 г. №380</t>
  </si>
  <si>
    <t>Форма 1. Перечени инвестиционных проектов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</si>
  <si>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2020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</si>
  <si>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</si>
  <si>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</si>
  <si>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2017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</si>
  <si>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</si>
  <si>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</si>
  <si>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</si>
  <si>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</si>
  <si>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</si>
  <si>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</si>
  <si>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</si>
  <si>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</si>
  <si>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</si>
  <si>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</si>
  <si>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</si>
  <si>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</si>
  <si>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</si>
  <si>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МВА</t>
  </si>
  <si>
    <t>км</t>
  </si>
  <si>
    <t>…</t>
  </si>
  <si>
    <t>шт.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</si>
  <si>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</si>
  <si>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</si>
  <si>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</si>
  <si>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</si>
  <si>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</si>
  <si>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</si>
  <si>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</si>
  <si>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</si>
  <si>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</si>
  <si>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</si>
  <si>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</si>
  <si>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</si>
  <si>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</si>
  <si>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</si>
  <si>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</si>
  <si>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</si>
  <si>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</si>
  <si>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</si>
  <si>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</si>
  <si>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</si>
  <si>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</si>
  <si>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</si>
  <si>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</si>
  <si>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</si>
  <si>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</si>
  <si>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</si>
  <si>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</si>
  <si>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</si>
  <si>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</si>
  <si>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</si>
  <si>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</si>
  <si>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</si>
  <si>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</si>
  <si>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</si>
  <si>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</si>
  <si>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</si>
  <si>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</si>
  <si>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</si>
  <si>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</si>
  <si>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</si>
  <si>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</si>
  <si>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</si>
  <si>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</si>
  <si>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</si>
  <si>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</si>
  <si>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</si>
  <si>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</si>
  <si>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</si>
  <si>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</si>
  <si>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</si>
  <si>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</si>
  <si>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</si>
  <si>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</si>
  <si>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</si>
  <si>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</si>
  <si>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</si>
  <si>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</si>
  <si>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</si>
  <si>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</si>
  <si>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</si>
  <si>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</si>
  <si>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</si>
  <si>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</si>
  <si>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</si>
  <si>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</si>
  <si>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</si>
  <si>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</si>
  <si>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</si>
  <si>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</si>
  <si>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</si>
  <si>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</si>
  <si>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</si>
  <si>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</si>
  <si>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</si>
  <si>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</si>
  <si>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</si>
  <si>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</si>
  <si>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</si>
  <si>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</si>
  <si>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</si>
  <si>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</si>
  <si>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</si>
  <si>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</si>
  <si>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</si>
  <si>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</si>
  <si>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</si>
  <si>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</si>
  <si>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</si>
  <si>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</si>
  <si>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</si>
  <si>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</si>
  <si>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</si>
  <si>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</si>
  <si>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</si>
  <si>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</si>
  <si>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ТП-42. Замена трансформатора ТМ 320/10/0,4 на ТМГСУ11 250/10/0,4</t>
  </si>
  <si>
    <t>G_172120045</t>
  </si>
  <si>
    <t>1.2.1.1.2</t>
  </si>
  <si>
    <t>Реконструкция ТП-61. Замена трансформатора ТМ 400/10/0,4 на ТМГСУ11 250/10/0,4</t>
  </si>
  <si>
    <t>G_172120046</t>
  </si>
  <si>
    <t>1.2.1.1.3</t>
  </si>
  <si>
    <t>Реконструкция ТП-90. Замена трансформатора ТМ 180/10/0,4 на ТМГСУ11 100/10/0,4</t>
  </si>
  <si>
    <t>G_172120047</t>
  </si>
  <si>
    <t>1.2.1.1.4</t>
  </si>
  <si>
    <t>Реконструкция ТП-102. Замена трансформатора ТМ 100/10/0,4 на ТМГСУ11 100/10/0,4</t>
  </si>
  <si>
    <t>G_172120048</t>
  </si>
  <si>
    <t>1.2.1.1.5</t>
  </si>
  <si>
    <t>Реконструкция ТП-122. Замена трансформатора ТМ 400/10/0,4 на ТМГСУ11 250/10/0,4</t>
  </si>
  <si>
    <t>G_172120049</t>
  </si>
  <si>
    <t>1.2.1.1.6</t>
  </si>
  <si>
    <t>Реконструкция ТП-2. Замена трансформатора ТМ 250/10/0,4 на ТМГСУ11 250/10/0,4</t>
  </si>
  <si>
    <t>G_172120050</t>
  </si>
  <si>
    <t>1.2.1.1.7</t>
  </si>
  <si>
    <t>Реконструкция ТП-175. Замена трансформатора ТМ 250/10/0,4 на ТМГСУ11 160/10/0,4</t>
  </si>
  <si>
    <t>G_172120051</t>
  </si>
  <si>
    <t>1.2.1.1.8</t>
  </si>
  <si>
    <t>Реконструкция ТП-178. Замена трансформатора ТМ 250/10/0,4 на ТМГСУ11 160/10/0,4</t>
  </si>
  <si>
    <t>G_172120052</t>
  </si>
  <si>
    <t>1.2.1.1.9</t>
  </si>
  <si>
    <t>Реконструкция ТП-32</t>
  </si>
  <si>
    <t>G_172120053</t>
  </si>
  <si>
    <t>1.2.1.1.10</t>
  </si>
  <si>
    <t>Реконструкция ТП-18</t>
  </si>
  <si>
    <t>G_172120054</t>
  </si>
  <si>
    <t>1.2.1.1.11</t>
  </si>
  <si>
    <t>Реконструкция ТП-99</t>
  </si>
  <si>
    <t>G_172120055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</si>
  <si>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</si>
  <si>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</si>
  <si>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</si>
  <si>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морально и физически устаревшего эл.оборудования ТП-40</t>
  </si>
  <si>
    <t>G_172120070</t>
  </si>
  <si>
    <t>1.2.1.2.2</t>
  </si>
  <si>
    <t>Модернизация морально и физически устаревшего эл.оборудования ТП-81</t>
  </si>
  <si>
    <t>G_172120071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</si>
  <si>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</si>
  <si>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</si>
  <si>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</si>
  <si>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</si>
  <si>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</si>
  <si>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ф.202 от ТП-60</t>
  </si>
  <si>
    <t>G_172120100</t>
  </si>
  <si>
    <t>1.2.2.1.2</t>
  </si>
  <si>
    <t>Реконструкция ВЛ-10кВ ф.216</t>
  </si>
  <si>
    <t>G_172120101</t>
  </si>
  <si>
    <t>1.2.2.1.3</t>
  </si>
  <si>
    <t>Реконструкция КЛ-10кВ ф.1032 от ТП-5 до ВЛ-10кВ</t>
  </si>
  <si>
    <t>G_172120102</t>
  </si>
  <si>
    <t>1.2.2.1.4</t>
  </si>
  <si>
    <t>Реконструкция КЛ-10кВ ф.215 от ТП-31 до ТП-30</t>
  </si>
  <si>
    <t>G_172120103</t>
  </si>
  <si>
    <t>1.2.2.1.5</t>
  </si>
  <si>
    <t>Реконструкция КЛ-10кВ ф.1015 от ТП-31 до ТП-30</t>
  </si>
  <si>
    <t>G_172120104</t>
  </si>
  <si>
    <t>1.2.2.1.6</t>
  </si>
  <si>
    <t>Реконструкция КЛ-10кВ ф.118 от ТП-4 до ТП-3</t>
  </si>
  <si>
    <t>G_172120105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</si>
  <si>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</si>
  <si>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</si>
  <si>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</si>
  <si>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</si>
  <si>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</si>
  <si>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</si>
  <si>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</si>
  <si>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(ТП-40)</t>
  </si>
  <si>
    <t>G_172120124</t>
  </si>
  <si>
    <t>1.2.3.1.2</t>
  </si>
  <si>
    <t>Установка приборов учета с АСКУЭ (ТП-15)</t>
  </si>
  <si>
    <t>G_172120125</t>
  </si>
  <si>
    <t>1.2.3.1.3</t>
  </si>
  <si>
    <t>Установка приборов учета с АСКУЭ (ТП-42)</t>
  </si>
  <si>
    <t>G_172120126</t>
  </si>
  <si>
    <t>1.2.3.1.4</t>
  </si>
  <si>
    <t>Установка приборов учета с АСКУЭ (ТП-46)</t>
  </si>
  <si>
    <t>G_172120127</t>
  </si>
  <si>
    <t>1.2.3.1.5</t>
  </si>
  <si>
    <t>Установка приборов учета с АСКУЭ (ТП-54)</t>
  </si>
  <si>
    <t>G_172120128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</si>
  <si>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</si>
  <si>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</si>
  <si>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</si>
  <si>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</si>
  <si>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</si>
  <si>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</si>
  <si>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</si>
  <si>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</si>
  <si>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</si>
  <si>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</si>
  <si>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</si>
  <si>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</si>
  <si>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</si>
  <si>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</si>
  <si>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</si>
  <si>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</si>
  <si>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</si>
  <si>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</si>
  <si>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</si>
  <si>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</si>
  <si>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</si>
  <si>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</si>
  <si>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</si>
  <si>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</si>
  <si>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</si>
  <si>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</si>
  <si>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</si>
  <si>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</si>
  <si>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</si>
  <si>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ТП-10 (Оптимизация)</t>
  </si>
  <si>
    <t>G_172120148</t>
  </si>
  <si>
    <t>1.4.2</t>
  </si>
  <si>
    <t>Установка КТП при делении ВЛ-0,4кВ от ТП-28 (Оптимизация)</t>
  </si>
  <si>
    <t>G_172120149</t>
  </si>
  <si>
    <t>1.4.3</t>
  </si>
  <si>
    <t>Строительство реклоузера ф.215</t>
  </si>
  <si>
    <t>G_172120150</t>
  </si>
  <si>
    <t>1.4.4</t>
  </si>
  <si>
    <t>Строительство реклоузера ф.102</t>
  </si>
  <si>
    <t>G_172120151</t>
  </si>
  <si>
    <t>1.4.5</t>
  </si>
  <si>
    <t>ИКЗ</t>
  </si>
  <si>
    <t>G_172121143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</si>
  <si>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</si>
  <si>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</si>
  <si>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</si>
  <si>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</si>
  <si>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</si>
  <si>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</si>
  <si>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</si>
  <si>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</si>
  <si>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</si>
  <si>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</si>
  <si>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</si>
  <si>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</si>
  <si>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</si>
  <si>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</si>
  <si>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</si>
  <si>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</si>
  <si>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</si>
  <si>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Автовышка</t>
  </si>
  <si>
    <t>G_172120172</t>
  </si>
  <si>
    <t>1.6.6</t>
  </si>
  <si>
    <t>Газель-Next</t>
  </si>
  <si>
    <t>G_172120173</t>
  </si>
  <si>
    <t>1.6.7</t>
  </si>
  <si>
    <t>Трубогиб ТГ-3 ЭП</t>
  </si>
  <si>
    <t>G_172120174</t>
  </si>
  <si>
    <t>1.6.8</t>
  </si>
  <si>
    <t>Таль CD 1г/п 5т в/п 6м</t>
  </si>
  <si>
    <t>G_172120175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</si>
</sst>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0"/>
    <numFmt numFmtId="165" formatCode="#,##0.0"/>
    <numFmt numFmtId="166" formatCode="#,##0_ ;\-#,##0\ "/>
    <numFmt numFmtId="167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3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7" applyNumberFormat="0" applyFill="0" applyAlignment="0" applyProtection="0"/>
    <xf numFmtId="0" fontId="25" fillId="22" borderId="8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9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/>
    <xf numFmtId="0" fontId="3" fillId="0" borderId="0" xfId="1" applyFont="1" applyAlignment="1">
      <alignment vertical="center"/>
    </xf>
    <xf numFmtId="0" fontId="13" fillId="0" borderId="0" xfId="1" applyFont="1"/>
    <xf numFmtId="0" fontId="3" fillId="0" borderId="1" xfId="1" applyFont="1" applyBorder="1" applyAlignment="1">
      <alignment horizontal="center" vertical="center" textRotation="90" wrapText="1"/>
    </xf>
    <xf numFmtId="0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/>
    </xf>
    <xf numFmtId="0" fontId="11" fillId="0" borderId="0" xfId="1" applyFont="1"/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165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/>
    <xf numFmtId="3" fontId="11" fillId="0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165" fontId="11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3" fillId="0" borderId="0" xfId="1" applyFont="1" applyFill="1"/>
    <xf numFmtId="0" fontId="14" fillId="0" borderId="0" xfId="1" applyFont="1"/>
    <xf numFmtId="3" fontId="3" fillId="0" borderId="1" xfId="1" applyNumberFormat="1" applyFont="1" applyFill="1" applyBorder="1"/>
    <xf numFmtId="0" fontId="11" fillId="0" borderId="1" xfId="1" applyFont="1" applyBorder="1" applyAlignment="1">
      <alignment horizontal="center" vertical="center" textRotation="90" wrapText="1"/>
    </xf>
    <xf numFmtId="0" fontId="11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 vertical="top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F143"/>
  <sheetViews>
    <sheetView tabSelected="1" zoomScale="60" zoomScaleNormal="60" workbookViewId="0">
      <selection activeCell="A4" sqref="A4:AS4"/>
    </sheetView>
  </sheetViews>
  <sheetFormatPr defaultRowHeight="12"/>
  <cols>
    <col min="1" max="1" width="9.75" style="1" customWidth="1"/>
    <col min="2" max="2" width="59.125" style="2" customWidth="1"/>
    <col min="3" max="3" width="13.375" style="2" customWidth="1"/>
    <col min="4" max="45" width="7.25" style="2" customWidth="1"/>
    <col min="46" max="16384" width="9" style="2"/>
  </cols>
  <sheetData>
    <row r="1" spans="1:58" ht="18.75">
      <c r="AS1" s="3" t="s">
        <v>0</v>
      </c>
    </row>
    <row r="2" spans="1:58" ht="18.75">
      <c r="J2" s="4"/>
      <c r="K2" s="51"/>
      <c r="L2" s="51"/>
      <c r="M2" s="51"/>
      <c r="N2" s="51"/>
      <c r="O2" s="4"/>
      <c r="AS2" s="5" t="s">
        <v>1</v>
      </c>
    </row>
    <row r="3" spans="1:58" ht="18.75">
      <c r="J3" s="6"/>
      <c r="K3" s="6"/>
      <c r="L3" s="6"/>
      <c r="M3" s="6"/>
      <c r="N3" s="6"/>
      <c r="O3" s="6"/>
      <c r="AS3" s="5" t="s">
        <v>2</v>
      </c>
    </row>
    <row r="4" spans="1:58" ht="18.7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58" ht="18.75">
      <c r="A5" s="53" t="s">
        <v>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</row>
    <row r="6" spans="1:58" ht="15.75" customHeight="1"/>
    <row r="7" spans="1:58" ht="21.75" customHeight="1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</row>
    <row r="8" spans="1:58" ht="15.75" customHeight="1">
      <c r="A8" s="54" t="s">
        <v>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</row>
    <row r="10" spans="1:58" ht="21" customHeight="1">
      <c r="A10" s="46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</row>
    <row r="11" spans="1:58" ht="15" customHeight="1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</row>
    <row r="12" spans="1:58" s="6" customFormat="1" ht="15.75" customHeight="1">
      <c r="A12" s="47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</row>
    <row r="13" spans="1:58" s="6" customFormat="1" ht="15.75" customHeight="1">
      <c r="A13" s="48" t="s">
        <v>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s="6" customFormat="1" ht="15.75" customHeight="1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</row>
    <row r="15" spans="1:58" s="12" customFormat="1" ht="28.5" customHeight="1">
      <c r="A15" s="49" t="s">
        <v>10</v>
      </c>
      <c r="B15" s="45" t="s">
        <v>11</v>
      </c>
      <c r="C15" s="50" t="s">
        <v>12</v>
      </c>
      <c r="D15" s="45" t="s">
        <v>13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</row>
    <row r="16" spans="1:58" ht="88.5" customHeight="1">
      <c r="A16" s="49"/>
      <c r="B16" s="45"/>
      <c r="C16" s="50"/>
      <c r="D16" s="45" t="s">
        <v>14</v>
      </c>
      <c r="E16" s="45"/>
      <c r="F16" s="45"/>
      <c r="G16" s="45"/>
      <c r="H16" s="45"/>
      <c r="I16" s="45"/>
      <c r="J16" s="45" t="s">
        <v>15</v>
      </c>
      <c r="K16" s="45"/>
      <c r="L16" s="45"/>
      <c r="M16" s="45"/>
      <c r="N16" s="45"/>
      <c r="O16" s="45"/>
      <c r="P16" s="45" t="s">
        <v>16</v>
      </c>
      <c r="Q16" s="45"/>
      <c r="R16" s="45"/>
      <c r="S16" s="45"/>
      <c r="T16" s="45"/>
      <c r="U16" s="45"/>
      <c r="V16" s="45" t="s">
        <v>17</v>
      </c>
      <c r="W16" s="45"/>
      <c r="X16" s="45"/>
      <c r="Y16" s="45"/>
      <c r="Z16" s="45"/>
      <c r="AA16" s="45"/>
      <c r="AB16" s="45" t="s">
        <v>18</v>
      </c>
      <c r="AC16" s="45"/>
      <c r="AD16" s="45"/>
      <c r="AE16" s="45"/>
      <c r="AF16" s="45"/>
      <c r="AG16" s="45"/>
      <c r="AH16" s="45" t="s">
        <v>19</v>
      </c>
      <c r="AI16" s="45"/>
      <c r="AJ16" s="45"/>
      <c r="AK16" s="45"/>
      <c r="AL16" s="45"/>
      <c r="AM16" s="45"/>
      <c r="AN16" s="45" t="s">
        <v>20</v>
      </c>
      <c r="AO16" s="45"/>
      <c r="AP16" s="45"/>
      <c r="AQ16" s="45"/>
      <c r="AR16" s="45"/>
      <c r="AS16" s="45"/>
    </row>
    <row r="17" spans="1:45" s="13" customFormat="1" ht="41.25" customHeight="1">
      <c r="A17" s="49"/>
      <c r="B17" s="45"/>
      <c r="C17" s="50"/>
      <c r="D17" s="44" t="s">
        <v>21</v>
      </c>
      <c r="E17" s="44"/>
      <c r="F17" s="44" t="s">
        <v>22</v>
      </c>
      <c r="G17" s="44"/>
      <c r="H17" s="44" t="s">
        <v>23</v>
      </c>
      <c r="I17" s="44"/>
      <c r="J17" s="44" t="s">
        <v>21</v>
      </c>
      <c r="K17" s="44"/>
      <c r="L17" s="44" t="s">
        <v>22</v>
      </c>
      <c r="M17" s="44"/>
      <c r="N17" s="44" t="s">
        <v>24</v>
      </c>
      <c r="O17" s="44"/>
      <c r="P17" s="44" t="s">
        <v>21</v>
      </c>
      <c r="Q17" s="44"/>
      <c r="R17" s="44" t="s">
        <v>22</v>
      </c>
      <c r="S17" s="44"/>
      <c r="T17" s="44" t="s">
        <v>24</v>
      </c>
      <c r="U17" s="44"/>
      <c r="V17" s="44" t="s">
        <v>21</v>
      </c>
      <c r="W17" s="44"/>
      <c r="X17" s="44" t="s">
        <v>22</v>
      </c>
      <c r="Y17" s="44"/>
      <c r="Z17" s="44" t="s">
        <v>23</v>
      </c>
      <c r="AA17" s="44"/>
      <c r="AB17" s="44" t="s">
        <v>21</v>
      </c>
      <c r="AC17" s="44"/>
      <c r="AD17" s="44" t="s">
        <v>22</v>
      </c>
      <c r="AE17" s="44"/>
      <c r="AF17" s="44" t="s">
        <v>23</v>
      </c>
      <c r="AG17" s="44"/>
      <c r="AH17" s="44" t="s">
        <v>21</v>
      </c>
      <c r="AI17" s="44"/>
      <c r="AJ17" s="44" t="s">
        <v>22</v>
      </c>
      <c r="AK17" s="44"/>
      <c r="AL17" s="44" t="s">
        <v>23</v>
      </c>
      <c r="AM17" s="44"/>
      <c r="AN17" s="44" t="s">
        <v>21</v>
      </c>
      <c r="AO17" s="44"/>
      <c r="AP17" s="44" t="s">
        <v>22</v>
      </c>
      <c r="AQ17" s="44"/>
      <c r="AR17" s="44" t="s">
        <v>24</v>
      </c>
      <c r="AS17" s="44"/>
    </row>
    <row r="18" spans="1:45" ht="106.5" customHeight="1">
      <c r="A18" s="49"/>
      <c r="B18" s="45"/>
      <c r="C18" s="50"/>
      <c r="D18" s="14" t="s">
        <v>25</v>
      </c>
      <c r="E18" s="14" t="s">
        <v>26</v>
      </c>
      <c r="F18" s="14" t="s">
        <v>25</v>
      </c>
      <c r="G18" s="14" t="s">
        <v>26</v>
      </c>
      <c r="H18" s="14" t="s">
        <v>25</v>
      </c>
      <c r="I18" s="14" t="s">
        <v>26</v>
      </c>
      <c r="J18" s="14" t="s">
        <v>25</v>
      </c>
      <c r="K18" s="14" t="s">
        <v>26</v>
      </c>
      <c r="L18" s="14" t="s">
        <v>25</v>
      </c>
      <c r="M18" s="14" t="s">
        <v>26</v>
      </c>
      <c r="N18" s="14" t="s">
        <v>25</v>
      </c>
      <c r="O18" s="14" t="s">
        <v>26</v>
      </c>
      <c r="P18" s="14" t="s">
        <v>25</v>
      </c>
      <c r="Q18" s="14" t="s">
        <v>26</v>
      </c>
      <c r="R18" s="14" t="s">
        <v>25</v>
      </c>
      <c r="S18" s="14" t="s">
        <v>26</v>
      </c>
      <c r="T18" s="14" t="s">
        <v>25</v>
      </c>
      <c r="U18" s="14" t="s">
        <v>26</v>
      </c>
      <c r="V18" s="14" t="s">
        <v>25</v>
      </c>
      <c r="W18" s="14" t="s">
        <v>26</v>
      </c>
      <c r="X18" s="14" t="s">
        <v>25</v>
      </c>
      <c r="Y18" s="14" t="s">
        <v>26</v>
      </c>
      <c r="Z18" s="14" t="s">
        <v>25</v>
      </c>
      <c r="AA18" s="14" t="s">
        <v>26</v>
      </c>
      <c r="AB18" s="14" t="s">
        <v>25</v>
      </c>
      <c r="AC18" s="14" t="s">
        <v>26</v>
      </c>
      <c r="AD18" s="14" t="s">
        <v>25</v>
      </c>
      <c r="AE18" s="14" t="s">
        <v>26</v>
      </c>
      <c r="AF18" s="14" t="s">
        <v>25</v>
      </c>
      <c r="AG18" s="14" t="s">
        <v>26</v>
      </c>
      <c r="AH18" s="14" t="s">
        <v>25</v>
      </c>
      <c r="AI18" s="14" t="s">
        <v>26</v>
      </c>
      <c r="AJ18" s="14" t="s">
        <v>25</v>
      </c>
      <c r="AK18" s="14" t="s">
        <v>26</v>
      </c>
      <c r="AL18" s="14" t="s">
        <v>25</v>
      </c>
      <c r="AM18" s="14" t="s">
        <v>26</v>
      </c>
      <c r="AN18" s="14" t="s">
        <v>25</v>
      </c>
      <c r="AO18" s="14" t="s">
        <v>26</v>
      </c>
      <c r="AP18" s="14" t="s">
        <v>25</v>
      </c>
      <c r="AQ18" s="14" t="s">
        <v>26</v>
      </c>
      <c r="AR18" s="14" t="s">
        <v>25</v>
      </c>
      <c r="AS18" s="14" t="s">
        <v>26</v>
      </c>
    </row>
    <row r="19" spans="1:45" s="19" customFormat="1" ht="15.75">
      <c r="A19" s="15">
        <v>1</v>
      </c>
      <c r="B19" s="16">
        <v>2</v>
      </c>
      <c r="C19" s="17">
        <v>3</v>
      </c>
      <c r="D19" s="18" t="s">
        <v>27</v>
      </c>
      <c r="E19" s="18" t="s">
        <v>28</v>
      </c>
      <c r="F19" s="18" t="s">
        <v>29</v>
      </c>
      <c r="G19" s="18" t="s">
        <v>30</v>
      </c>
      <c r="H19" s="18" t="s">
        <v>31</v>
      </c>
      <c r="I19" s="18" t="s">
        <v>31</v>
      </c>
      <c r="J19" s="18" t="s">
        <v>32</v>
      </c>
      <c r="K19" s="18" t="s">
        <v>33</v>
      </c>
      <c r="L19" s="18" t="s">
        <v>34</v>
      </c>
      <c r="M19" s="18" t="s">
        <v>35</v>
      </c>
      <c r="N19" s="18" t="s">
        <v>36</v>
      </c>
      <c r="O19" s="18" t="s">
        <v>36</v>
      </c>
      <c r="P19" s="18" t="s">
        <v>37</v>
      </c>
      <c r="Q19" s="18" t="s">
        <v>38</v>
      </c>
      <c r="R19" s="18" t="s">
        <v>39</v>
      </c>
      <c r="S19" s="18" t="s">
        <v>40</v>
      </c>
      <c r="T19" s="18" t="s">
        <v>41</v>
      </c>
      <c r="U19" s="18" t="s">
        <v>41</v>
      </c>
      <c r="V19" s="18" t="s">
        <v>42</v>
      </c>
      <c r="W19" s="18" t="s">
        <v>43</v>
      </c>
      <c r="X19" s="18" t="s">
        <v>44</v>
      </c>
      <c r="Y19" s="18" t="s">
        <v>45</v>
      </c>
      <c r="Z19" s="18" t="s">
        <v>46</v>
      </c>
      <c r="AA19" s="18" t="s">
        <v>46</v>
      </c>
      <c r="AB19" s="18" t="s">
        <v>47</v>
      </c>
      <c r="AC19" s="18" t="s">
        <v>48</v>
      </c>
      <c r="AD19" s="18" t="s">
        <v>49</v>
      </c>
      <c r="AE19" s="18" t="s">
        <v>50</v>
      </c>
      <c r="AF19" s="18" t="s">
        <v>51</v>
      </c>
      <c r="AG19" s="18" t="s">
        <v>51</v>
      </c>
      <c r="AH19" s="18" t="s">
        <v>52</v>
      </c>
      <c r="AI19" s="18" t="s">
        <v>53</v>
      </c>
      <c r="AJ19" s="18" t="s">
        <v>54</v>
      </c>
      <c r="AK19" s="18" t="s">
        <v>55</v>
      </c>
      <c r="AL19" s="18" t="s">
        <v>56</v>
      </c>
      <c r="AM19" s="18" t="s">
        <v>56</v>
      </c>
      <c r="AN19" s="18" t="s">
        <v>57</v>
      </c>
      <c r="AO19" s="18" t="s">
        <v>58</v>
      </c>
      <c r="AP19" s="18" t="s">
        <v>59</v>
      </c>
      <c r="AQ19" s="18" t="s">
        <v>60</v>
      </c>
      <c r="AR19" s="18" t="s">
        <v>61</v>
      </c>
      <c r="AS19" s="18" t="s">
        <v>61</v>
      </c>
    </row>
    <row r="20" spans="1:45" s="24" customFormat="1" ht="15.75">
      <c r="A20" s="20" t="s">
        <v>62</v>
      </c>
      <c r="B20" s="21" t="s">
        <v>63</v>
      </c>
      <c r="C20" s="22"/>
      <c r="D20" s="22" t="s">
        <v>64</v>
      </c>
      <c r="E20" s="22" t="s">
        <v>64</v>
      </c>
      <c r="F20" s="22" t="s">
        <v>64</v>
      </c>
      <c r="G20" s="22" t="s">
        <v>64</v>
      </c>
      <c r="H20" s="22" t="s">
        <v>64</v>
      </c>
      <c r="I20" s="22" t="s">
        <v>64</v>
      </c>
      <c r="J20" s="22">
        <f>SUM(J21:J26)</f>
        <v>1.17</v>
      </c>
      <c r="K20" s="22">
        <f>SUM(K21:K26)</f>
        <v>1.17</v>
      </c>
      <c r="L20" s="23" t="s">
        <v>64</v>
      </c>
      <c r="M20" s="23" t="s">
        <v>64</v>
      </c>
      <c r="N20" s="23">
        <f t="shared" ref="N20:W20" si="0">SUM(N21:N26)</f>
        <v>435</v>
      </c>
      <c r="O20" s="23">
        <f t="shared" si="0"/>
        <v>435</v>
      </c>
      <c r="P20" s="22">
        <f t="shared" si="0"/>
        <v>1.32</v>
      </c>
      <c r="Q20" s="22">
        <f t="shared" si="0"/>
        <v>1.32</v>
      </c>
      <c r="R20" s="22">
        <f t="shared" si="0"/>
        <v>4.5699999999999994</v>
      </c>
      <c r="S20" s="22">
        <f t="shared" si="0"/>
        <v>4.5699999999999994</v>
      </c>
      <c r="T20" s="23">
        <f t="shared" si="0"/>
        <v>2</v>
      </c>
      <c r="U20" s="23">
        <f t="shared" si="0"/>
        <v>2</v>
      </c>
      <c r="V20" s="22">
        <f t="shared" si="0"/>
        <v>0.55000000000000004</v>
      </c>
      <c r="W20" s="22">
        <f t="shared" si="0"/>
        <v>0.55000000000000004</v>
      </c>
      <c r="X20" s="22" t="s">
        <v>64</v>
      </c>
      <c r="Y20" s="22" t="s">
        <v>64</v>
      </c>
      <c r="Z20" s="22" t="s">
        <v>64</v>
      </c>
      <c r="AA20" s="22" t="s">
        <v>64</v>
      </c>
      <c r="AB20" s="22" t="s">
        <v>64</v>
      </c>
      <c r="AC20" s="22" t="s">
        <v>64</v>
      </c>
      <c r="AD20" s="22" t="s">
        <v>64</v>
      </c>
      <c r="AE20" s="22" t="s">
        <v>64</v>
      </c>
      <c r="AF20" s="22" t="s">
        <v>64</v>
      </c>
      <c r="AG20" s="22" t="s">
        <v>64</v>
      </c>
      <c r="AH20" s="22" t="s">
        <v>64</v>
      </c>
      <c r="AI20" s="22" t="s">
        <v>64</v>
      </c>
      <c r="AJ20" s="22" t="s">
        <v>64</v>
      </c>
      <c r="AK20" s="22" t="s">
        <v>64</v>
      </c>
      <c r="AL20" s="22" t="s">
        <v>64</v>
      </c>
      <c r="AM20" s="22" t="s">
        <v>64</v>
      </c>
      <c r="AN20" s="22" t="s">
        <v>64</v>
      </c>
      <c r="AO20" s="22" t="s">
        <v>64</v>
      </c>
      <c r="AP20" s="22" t="s">
        <v>64</v>
      </c>
      <c r="AQ20" s="22" t="s">
        <v>64</v>
      </c>
      <c r="AR20" s="23">
        <f>SUM(AR21:AR26)</f>
        <v>4</v>
      </c>
      <c r="AS20" s="23">
        <f>SUM(AS21:AS26)</f>
        <v>4</v>
      </c>
    </row>
    <row r="21" spans="1:45" s="24" customFormat="1" ht="15.75">
      <c r="A21" s="20" t="s">
        <v>65</v>
      </c>
      <c r="B21" s="21" t="s">
        <v>66</v>
      </c>
      <c r="C21" s="22"/>
      <c r="D21" s="22" t="str">
        <f>D29</f>
        <v>нд</v>
      </c>
      <c r="E21" s="22" t="str">
        <f t="shared" ref="E21:AS21" si="1">E29</f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2" t="str">
        <f t="shared" si="1"/>
        <v>нд</v>
      </c>
      <c r="K21" s="23" t="str">
        <f t="shared" si="1"/>
        <v>нд</v>
      </c>
      <c r="L21" s="22" t="str">
        <f t="shared" si="1"/>
        <v>нд</v>
      </c>
      <c r="M21" s="23" t="str">
        <f t="shared" si="1"/>
        <v>нд</v>
      </c>
      <c r="N21" s="22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 t="str">
        <f t="shared" si="1"/>
        <v>нд</v>
      </c>
      <c r="Y21" s="22" t="str">
        <f t="shared" si="1"/>
        <v>нд</v>
      </c>
      <c r="Z21" s="22" t="str">
        <f t="shared" si="1"/>
        <v>нд</v>
      </c>
      <c r="AA21" s="22" t="str">
        <f t="shared" si="1"/>
        <v>нд</v>
      </c>
      <c r="AB21" s="22" t="str">
        <f t="shared" si="1"/>
        <v>нд</v>
      </c>
      <c r="AC21" s="22" t="str">
        <f t="shared" si="1"/>
        <v>нд</v>
      </c>
      <c r="AD21" s="22" t="str">
        <f t="shared" si="1"/>
        <v>нд</v>
      </c>
      <c r="AE21" s="22" t="str">
        <f t="shared" si="1"/>
        <v>нд</v>
      </c>
      <c r="AF21" s="22" t="str">
        <f t="shared" si="1"/>
        <v>нд</v>
      </c>
      <c r="AG21" s="22" t="str">
        <f t="shared" si="1"/>
        <v>нд</v>
      </c>
      <c r="AH21" s="22" t="str">
        <f t="shared" si="1"/>
        <v>нд</v>
      </c>
      <c r="AI21" s="22" t="str">
        <f t="shared" si="1"/>
        <v>нд</v>
      </c>
      <c r="AJ21" s="22" t="str">
        <f t="shared" si="1"/>
        <v>нд</v>
      </c>
      <c r="AK21" s="22" t="str">
        <f t="shared" si="1"/>
        <v>нд</v>
      </c>
      <c r="AL21" s="22" t="str">
        <f t="shared" si="1"/>
        <v>нд</v>
      </c>
      <c r="AM21" s="22" t="str">
        <f t="shared" si="1"/>
        <v>нд</v>
      </c>
      <c r="AN21" s="22" t="str">
        <f t="shared" si="1"/>
        <v>нд</v>
      </c>
      <c r="AO21" s="22" t="str">
        <f t="shared" si="1"/>
        <v>нд</v>
      </c>
      <c r="AP21" s="22" t="str">
        <f t="shared" si="1"/>
        <v>нд</v>
      </c>
      <c r="AQ21" s="22" t="str">
        <f t="shared" si="1"/>
        <v>нд</v>
      </c>
      <c r="AR21" s="22" t="str">
        <f t="shared" si="1"/>
        <v>нд</v>
      </c>
      <c r="AS21" s="22" t="str">
        <f t="shared" si="1"/>
        <v>нд</v>
      </c>
    </row>
    <row r="22" spans="1:45" s="24" customFormat="1" ht="31.5">
      <c r="A22" s="20" t="s">
        <v>67</v>
      </c>
      <c r="B22" s="21" t="s">
        <v>68</v>
      </c>
      <c r="C22" s="22"/>
      <c r="D22" s="22" t="str">
        <f>D63</f>
        <v>нд</v>
      </c>
      <c r="E22" s="22" t="str">
        <f t="shared" ref="E22:AS22" si="2">E63</f>
        <v>нд</v>
      </c>
      <c r="F22" s="22" t="str">
        <f t="shared" si="2"/>
        <v>нд</v>
      </c>
      <c r="G22" s="22" t="str">
        <f t="shared" si="2"/>
        <v>нд</v>
      </c>
      <c r="H22" s="22" t="str">
        <f t="shared" si="2"/>
        <v>нд</v>
      </c>
      <c r="I22" s="22" t="str">
        <f t="shared" si="2"/>
        <v>нд</v>
      </c>
      <c r="J22" s="22">
        <f t="shared" si="2"/>
        <v>1.17</v>
      </c>
      <c r="K22" s="22">
        <f t="shared" si="2"/>
        <v>1.17</v>
      </c>
      <c r="L22" s="22" t="str">
        <f t="shared" si="2"/>
        <v>нд</v>
      </c>
      <c r="M22" s="22" t="str">
        <f t="shared" si="2"/>
        <v>нд</v>
      </c>
      <c r="N22" s="25">
        <f t="shared" si="2"/>
        <v>435</v>
      </c>
      <c r="O22" s="25">
        <f t="shared" si="2"/>
        <v>435</v>
      </c>
      <c r="P22" s="22">
        <f t="shared" si="2"/>
        <v>1.32</v>
      </c>
      <c r="Q22" s="22">
        <f t="shared" si="2"/>
        <v>1.32</v>
      </c>
      <c r="R22" s="22">
        <f t="shared" si="2"/>
        <v>4.5699999999999994</v>
      </c>
      <c r="S22" s="22">
        <f t="shared" si="2"/>
        <v>4.5699999999999994</v>
      </c>
      <c r="T22" s="22" t="str">
        <f t="shared" si="2"/>
        <v>нд</v>
      </c>
      <c r="U22" s="22" t="str">
        <f t="shared" si="2"/>
        <v>нд</v>
      </c>
      <c r="V22" s="22">
        <f t="shared" si="2"/>
        <v>0.35</v>
      </c>
      <c r="W22" s="22">
        <f t="shared" si="2"/>
        <v>0.35</v>
      </c>
      <c r="X22" s="22" t="str">
        <f t="shared" si="2"/>
        <v>нд</v>
      </c>
      <c r="Y22" s="22" t="str">
        <f t="shared" si="2"/>
        <v>нд</v>
      </c>
      <c r="Z22" s="22" t="str">
        <f t="shared" si="2"/>
        <v>нд</v>
      </c>
      <c r="AA22" s="22" t="str">
        <f t="shared" si="2"/>
        <v>нд</v>
      </c>
      <c r="AB22" s="22" t="str">
        <f t="shared" si="2"/>
        <v>нд</v>
      </c>
      <c r="AC22" s="22" t="str">
        <f t="shared" si="2"/>
        <v>нд</v>
      </c>
      <c r="AD22" s="22" t="str">
        <f t="shared" si="2"/>
        <v>нд</v>
      </c>
      <c r="AE22" s="22" t="str">
        <f t="shared" si="2"/>
        <v>нд</v>
      </c>
      <c r="AF22" s="22" t="str">
        <f t="shared" si="2"/>
        <v>нд</v>
      </c>
      <c r="AG22" s="22" t="str">
        <f t="shared" si="2"/>
        <v>нд</v>
      </c>
      <c r="AH22" s="22" t="str">
        <f t="shared" si="2"/>
        <v>нд</v>
      </c>
      <c r="AI22" s="22" t="str">
        <f t="shared" si="2"/>
        <v>нд</v>
      </c>
      <c r="AJ22" s="22" t="str">
        <f t="shared" si="2"/>
        <v>нд</v>
      </c>
      <c r="AK22" s="22" t="str">
        <f t="shared" si="2"/>
        <v>нд</v>
      </c>
      <c r="AL22" s="22" t="str">
        <f t="shared" si="2"/>
        <v>нд</v>
      </c>
      <c r="AM22" s="22" t="str">
        <f t="shared" si="2"/>
        <v>нд</v>
      </c>
      <c r="AN22" s="22" t="str">
        <f t="shared" si="2"/>
        <v>нд</v>
      </c>
      <c r="AO22" s="22" t="str">
        <f t="shared" si="2"/>
        <v>нд</v>
      </c>
      <c r="AP22" s="22" t="str">
        <f t="shared" si="2"/>
        <v>нд</v>
      </c>
      <c r="AQ22" s="22" t="str">
        <f t="shared" si="2"/>
        <v>нд</v>
      </c>
      <c r="AR22" s="22" t="str">
        <f t="shared" si="2"/>
        <v>нд</v>
      </c>
      <c r="AS22" s="22" t="str">
        <f t="shared" si="2"/>
        <v>нд</v>
      </c>
    </row>
    <row r="23" spans="1:45" s="24" customFormat="1" ht="47.25">
      <c r="A23" s="20" t="s">
        <v>69</v>
      </c>
      <c r="B23" s="26" t="s">
        <v>70</v>
      </c>
      <c r="C23" s="22"/>
      <c r="D23" s="22" t="str">
        <f>D120</f>
        <v>нд</v>
      </c>
      <c r="E23" s="22" t="str">
        <f t="shared" ref="E23:AS23" si="3">E120</f>
        <v>нд</v>
      </c>
      <c r="F23" s="22" t="str">
        <f t="shared" si="3"/>
        <v>нд</v>
      </c>
      <c r="G23" s="22" t="str">
        <f t="shared" si="3"/>
        <v>нд</v>
      </c>
      <c r="H23" s="22" t="str">
        <f t="shared" si="3"/>
        <v>нд</v>
      </c>
      <c r="I23" s="22" t="str">
        <f t="shared" si="3"/>
        <v>нд</v>
      </c>
      <c r="J23" s="22" t="str">
        <f t="shared" si="3"/>
        <v>нд</v>
      </c>
      <c r="K23" s="22" t="str">
        <f t="shared" si="3"/>
        <v>нд</v>
      </c>
      <c r="L23" s="22" t="str">
        <f t="shared" si="3"/>
        <v>нд</v>
      </c>
      <c r="M23" s="22" t="str">
        <f t="shared" si="3"/>
        <v>нд</v>
      </c>
      <c r="N23" s="22" t="str">
        <f t="shared" si="3"/>
        <v>нд</v>
      </c>
      <c r="O23" s="22" t="str">
        <f t="shared" si="3"/>
        <v>нд</v>
      </c>
      <c r="P23" s="22" t="str">
        <f t="shared" si="3"/>
        <v>нд</v>
      </c>
      <c r="Q23" s="22" t="str">
        <f t="shared" si="3"/>
        <v>нд</v>
      </c>
      <c r="R23" s="22" t="str">
        <f t="shared" si="3"/>
        <v>нд</v>
      </c>
      <c r="S23" s="22" t="str">
        <f t="shared" si="3"/>
        <v>нд</v>
      </c>
      <c r="T23" s="22" t="str">
        <f t="shared" si="3"/>
        <v>нд</v>
      </c>
      <c r="U23" s="22" t="str">
        <f t="shared" si="3"/>
        <v>нд</v>
      </c>
      <c r="V23" s="22" t="str">
        <f t="shared" si="3"/>
        <v>нд</v>
      </c>
      <c r="W23" s="22" t="str">
        <f t="shared" si="3"/>
        <v>нд</v>
      </c>
      <c r="X23" s="22" t="str">
        <f t="shared" si="3"/>
        <v>нд</v>
      </c>
      <c r="Y23" s="22" t="str">
        <f t="shared" si="3"/>
        <v>нд</v>
      </c>
      <c r="Z23" s="22" t="str">
        <f t="shared" si="3"/>
        <v>нд</v>
      </c>
      <c r="AA23" s="22" t="str">
        <f t="shared" si="3"/>
        <v>нд</v>
      </c>
      <c r="AB23" s="22" t="str">
        <f t="shared" si="3"/>
        <v>нд</v>
      </c>
      <c r="AC23" s="22" t="str">
        <f t="shared" si="3"/>
        <v>нд</v>
      </c>
      <c r="AD23" s="22" t="str">
        <f t="shared" si="3"/>
        <v>нд</v>
      </c>
      <c r="AE23" s="22" t="str">
        <f t="shared" si="3"/>
        <v>нд</v>
      </c>
      <c r="AF23" s="22" t="str">
        <f t="shared" si="3"/>
        <v>нд</v>
      </c>
      <c r="AG23" s="22" t="str">
        <f t="shared" si="3"/>
        <v>нд</v>
      </c>
      <c r="AH23" s="22" t="str">
        <f t="shared" si="3"/>
        <v>нд</v>
      </c>
      <c r="AI23" s="22" t="str">
        <f t="shared" si="3"/>
        <v>нд</v>
      </c>
      <c r="AJ23" s="22" t="str">
        <f t="shared" si="3"/>
        <v>нд</v>
      </c>
      <c r="AK23" s="22" t="str">
        <f t="shared" si="3"/>
        <v>нд</v>
      </c>
      <c r="AL23" s="22" t="str">
        <f t="shared" si="3"/>
        <v>нд</v>
      </c>
      <c r="AM23" s="22" t="str">
        <f t="shared" si="3"/>
        <v>нд</v>
      </c>
      <c r="AN23" s="22" t="str">
        <f t="shared" si="3"/>
        <v>нд</v>
      </c>
      <c r="AO23" s="22" t="str">
        <f t="shared" si="3"/>
        <v>нд</v>
      </c>
      <c r="AP23" s="22" t="str">
        <f t="shared" si="3"/>
        <v>нд</v>
      </c>
      <c r="AQ23" s="22" t="str">
        <f t="shared" si="3"/>
        <v>нд</v>
      </c>
      <c r="AR23" s="22" t="str">
        <f t="shared" si="3"/>
        <v>нд</v>
      </c>
      <c r="AS23" s="22" t="str">
        <f t="shared" si="3"/>
        <v>нд</v>
      </c>
    </row>
    <row r="24" spans="1:45" s="24" customFormat="1" ht="31.5">
      <c r="A24" s="20" t="s">
        <v>71</v>
      </c>
      <c r="B24" s="21" t="s">
        <v>72</v>
      </c>
      <c r="C24" s="22"/>
      <c r="D24" s="22" t="str">
        <f>D125</f>
        <v>нд</v>
      </c>
      <c r="E24" s="22" t="str">
        <f t="shared" ref="E24:AS24" si="4">E125</f>
        <v>нд</v>
      </c>
      <c r="F24" s="22" t="str">
        <f t="shared" si="4"/>
        <v>нд</v>
      </c>
      <c r="G24" s="22" t="str">
        <f t="shared" si="4"/>
        <v>нд</v>
      </c>
      <c r="H24" s="22" t="str">
        <f t="shared" si="4"/>
        <v>нд</v>
      </c>
      <c r="I24" s="22" t="str">
        <f t="shared" si="4"/>
        <v>нд</v>
      </c>
      <c r="J24" s="22" t="str">
        <f t="shared" si="4"/>
        <v>нд</v>
      </c>
      <c r="K24" s="22" t="str">
        <f t="shared" si="4"/>
        <v>нд</v>
      </c>
      <c r="L24" s="22" t="str">
        <f t="shared" si="4"/>
        <v>нд</v>
      </c>
      <c r="M24" s="22" t="str">
        <f t="shared" si="4"/>
        <v>нд</v>
      </c>
      <c r="N24" s="22" t="str">
        <f t="shared" si="4"/>
        <v>нд</v>
      </c>
      <c r="O24" s="22" t="str">
        <f t="shared" si="4"/>
        <v>нд</v>
      </c>
      <c r="P24" s="22" t="str">
        <f t="shared" si="4"/>
        <v>нд</v>
      </c>
      <c r="Q24" s="22" t="str">
        <f t="shared" si="4"/>
        <v>нд</v>
      </c>
      <c r="R24" s="22" t="str">
        <f t="shared" si="4"/>
        <v>нд</v>
      </c>
      <c r="S24" s="22" t="str">
        <f t="shared" si="4"/>
        <v>нд</v>
      </c>
      <c r="T24" s="23">
        <f t="shared" si="4"/>
        <v>2</v>
      </c>
      <c r="U24" s="23">
        <f t="shared" si="4"/>
        <v>2</v>
      </c>
      <c r="V24" s="22">
        <f t="shared" si="4"/>
        <v>0.2</v>
      </c>
      <c r="W24" s="22">
        <f t="shared" si="4"/>
        <v>0.2</v>
      </c>
      <c r="X24" s="22" t="str">
        <f t="shared" si="4"/>
        <v>нд</v>
      </c>
      <c r="Y24" s="22" t="str">
        <f t="shared" si="4"/>
        <v>нд</v>
      </c>
      <c r="Z24" s="22" t="str">
        <f t="shared" si="4"/>
        <v>нд</v>
      </c>
      <c r="AA24" s="22" t="str">
        <f t="shared" si="4"/>
        <v>нд</v>
      </c>
      <c r="AB24" s="22" t="str">
        <f t="shared" si="4"/>
        <v>нд</v>
      </c>
      <c r="AC24" s="22" t="str">
        <f t="shared" si="4"/>
        <v>нд</v>
      </c>
      <c r="AD24" s="22" t="str">
        <f t="shared" si="4"/>
        <v>нд</v>
      </c>
      <c r="AE24" s="22" t="str">
        <f t="shared" si="4"/>
        <v>нд</v>
      </c>
      <c r="AF24" s="22" t="str">
        <f t="shared" si="4"/>
        <v>нд</v>
      </c>
      <c r="AG24" s="22" t="str">
        <f t="shared" si="4"/>
        <v>нд</v>
      </c>
      <c r="AH24" s="22" t="str">
        <f t="shared" si="4"/>
        <v>нд</v>
      </c>
      <c r="AI24" s="22" t="str">
        <f t="shared" si="4"/>
        <v>нд</v>
      </c>
      <c r="AJ24" s="22" t="str">
        <f t="shared" si="4"/>
        <v>нд</v>
      </c>
      <c r="AK24" s="22" t="str">
        <f t="shared" si="4"/>
        <v>нд</v>
      </c>
      <c r="AL24" s="22" t="str">
        <f t="shared" si="4"/>
        <v>нд</v>
      </c>
      <c r="AM24" s="22" t="str">
        <f t="shared" si="4"/>
        <v>нд</v>
      </c>
      <c r="AN24" s="22" t="str">
        <f t="shared" si="4"/>
        <v>нд</v>
      </c>
      <c r="AO24" s="22" t="str">
        <f t="shared" si="4"/>
        <v>нд</v>
      </c>
      <c r="AP24" s="22" t="str">
        <f t="shared" si="4"/>
        <v>нд</v>
      </c>
      <c r="AQ24" s="22" t="str">
        <f t="shared" si="4"/>
        <v>нд</v>
      </c>
      <c r="AR24" s="22" t="str">
        <f t="shared" si="4"/>
        <v>нд</v>
      </c>
      <c r="AS24" s="22" t="str">
        <f t="shared" si="4"/>
        <v>нд</v>
      </c>
    </row>
    <row r="25" spans="1:45" s="24" customFormat="1" ht="31.5">
      <c r="A25" s="20" t="s">
        <v>73</v>
      </c>
      <c r="B25" s="21" t="s">
        <v>74</v>
      </c>
      <c r="C25" s="22"/>
      <c r="D25" s="22" t="str">
        <f>D132</f>
        <v>нд</v>
      </c>
      <c r="E25" s="22" t="str">
        <f t="shared" ref="E25:AS25" si="5">E132</f>
        <v>нд</v>
      </c>
      <c r="F25" s="22" t="str">
        <f t="shared" si="5"/>
        <v>нд</v>
      </c>
      <c r="G25" s="22" t="str">
        <f t="shared" si="5"/>
        <v>нд</v>
      </c>
      <c r="H25" s="22" t="str">
        <f t="shared" si="5"/>
        <v>нд</v>
      </c>
      <c r="I25" s="22" t="str">
        <f t="shared" si="5"/>
        <v>нд</v>
      </c>
      <c r="J25" s="22" t="str">
        <f t="shared" si="5"/>
        <v>нд</v>
      </c>
      <c r="K25" s="22" t="str">
        <f t="shared" si="5"/>
        <v>нд</v>
      </c>
      <c r="L25" s="22" t="str">
        <f t="shared" si="5"/>
        <v>нд</v>
      </c>
      <c r="M25" s="22" t="str">
        <f t="shared" si="5"/>
        <v>нд</v>
      </c>
      <c r="N25" s="22" t="str">
        <f t="shared" si="5"/>
        <v>нд</v>
      </c>
      <c r="O25" s="22" t="str">
        <f t="shared" si="5"/>
        <v>нд</v>
      </c>
      <c r="P25" s="22" t="str">
        <f t="shared" si="5"/>
        <v>нд</v>
      </c>
      <c r="Q25" s="22" t="str">
        <f t="shared" si="5"/>
        <v>нд</v>
      </c>
      <c r="R25" s="22" t="str">
        <f t="shared" si="5"/>
        <v>нд</v>
      </c>
      <c r="S25" s="22" t="str">
        <f t="shared" si="5"/>
        <v>нд</v>
      </c>
      <c r="T25" s="22" t="str">
        <f t="shared" si="5"/>
        <v>нд</v>
      </c>
      <c r="U25" s="22" t="str">
        <f t="shared" si="5"/>
        <v>нд</v>
      </c>
      <c r="V25" s="22" t="str">
        <f t="shared" si="5"/>
        <v>нд</v>
      </c>
      <c r="W25" s="22" t="str">
        <f t="shared" si="5"/>
        <v>нд</v>
      </c>
      <c r="X25" s="22" t="str">
        <f t="shared" si="5"/>
        <v>нд</v>
      </c>
      <c r="Y25" s="22" t="str">
        <f t="shared" si="5"/>
        <v>нд</v>
      </c>
      <c r="Z25" s="22" t="str">
        <f t="shared" si="5"/>
        <v>нд</v>
      </c>
      <c r="AA25" s="22" t="str">
        <f t="shared" si="5"/>
        <v>нд</v>
      </c>
      <c r="AB25" s="22" t="str">
        <f t="shared" si="5"/>
        <v>нд</v>
      </c>
      <c r="AC25" s="22" t="str">
        <f t="shared" si="5"/>
        <v>нд</v>
      </c>
      <c r="AD25" s="22" t="str">
        <f t="shared" si="5"/>
        <v>нд</v>
      </c>
      <c r="AE25" s="22" t="str">
        <f t="shared" si="5"/>
        <v>нд</v>
      </c>
      <c r="AF25" s="22" t="str">
        <f t="shared" si="5"/>
        <v>нд</v>
      </c>
      <c r="AG25" s="22" t="str">
        <f t="shared" si="5"/>
        <v>нд</v>
      </c>
      <c r="AH25" s="22" t="str">
        <f t="shared" si="5"/>
        <v>нд</v>
      </c>
      <c r="AI25" s="22" t="str">
        <f t="shared" si="5"/>
        <v>нд</v>
      </c>
      <c r="AJ25" s="22" t="str">
        <f t="shared" si="5"/>
        <v>нд</v>
      </c>
      <c r="AK25" s="22" t="str">
        <f t="shared" si="5"/>
        <v>нд</v>
      </c>
      <c r="AL25" s="22" t="str">
        <f t="shared" si="5"/>
        <v>нд</v>
      </c>
      <c r="AM25" s="22" t="str">
        <f t="shared" si="5"/>
        <v>нд</v>
      </c>
      <c r="AN25" s="22" t="str">
        <f t="shared" si="5"/>
        <v>нд</v>
      </c>
      <c r="AO25" s="22" t="str">
        <f t="shared" si="5"/>
        <v>нд</v>
      </c>
      <c r="AP25" s="22" t="str">
        <f t="shared" si="5"/>
        <v>нд</v>
      </c>
      <c r="AQ25" s="22" t="str">
        <f t="shared" si="5"/>
        <v>нд</v>
      </c>
      <c r="AR25" s="22" t="str">
        <f t="shared" si="5"/>
        <v>нд</v>
      </c>
      <c r="AS25" s="22" t="str">
        <f t="shared" si="5"/>
        <v>нд</v>
      </c>
    </row>
    <row r="26" spans="1:45" s="24" customFormat="1" ht="15.75">
      <c r="A26" s="20" t="s">
        <v>75</v>
      </c>
      <c r="B26" s="26" t="s">
        <v>76</v>
      </c>
      <c r="C26" s="22"/>
      <c r="D26" s="22" t="str">
        <f>D134</f>
        <v>нд</v>
      </c>
      <c r="E26" s="22" t="str">
        <f t="shared" ref="E26:AS26" si="6">E134</f>
        <v>нд</v>
      </c>
      <c r="F26" s="22" t="str">
        <f t="shared" si="6"/>
        <v>нд</v>
      </c>
      <c r="G26" s="22" t="str">
        <f t="shared" si="6"/>
        <v>нд</v>
      </c>
      <c r="H26" s="22" t="str">
        <f t="shared" si="6"/>
        <v>нд</v>
      </c>
      <c r="I26" s="22" t="str">
        <f t="shared" si="6"/>
        <v>нд</v>
      </c>
      <c r="J26" s="22" t="str">
        <f t="shared" si="6"/>
        <v>нд</v>
      </c>
      <c r="K26" s="22" t="str">
        <f t="shared" si="6"/>
        <v>нд</v>
      </c>
      <c r="L26" s="22" t="str">
        <f t="shared" si="6"/>
        <v>нд</v>
      </c>
      <c r="M26" s="22" t="str">
        <f t="shared" si="6"/>
        <v>нд</v>
      </c>
      <c r="N26" s="22" t="str">
        <f t="shared" si="6"/>
        <v>нд</v>
      </c>
      <c r="O26" s="22" t="str">
        <f t="shared" si="6"/>
        <v>нд</v>
      </c>
      <c r="P26" s="22" t="str">
        <f t="shared" si="6"/>
        <v>нд</v>
      </c>
      <c r="Q26" s="22" t="str">
        <f t="shared" si="6"/>
        <v>нд</v>
      </c>
      <c r="R26" s="22" t="str">
        <f t="shared" si="6"/>
        <v>нд</v>
      </c>
      <c r="S26" s="22" t="str">
        <f t="shared" si="6"/>
        <v>нд</v>
      </c>
      <c r="T26" s="22" t="str">
        <f t="shared" si="6"/>
        <v>нд</v>
      </c>
      <c r="U26" s="22" t="str">
        <f t="shared" si="6"/>
        <v>нд</v>
      </c>
      <c r="V26" s="22" t="str">
        <f t="shared" si="6"/>
        <v>нд</v>
      </c>
      <c r="W26" s="22" t="str">
        <f t="shared" si="6"/>
        <v>нд</v>
      </c>
      <c r="X26" s="22" t="str">
        <f t="shared" si="6"/>
        <v>нд</v>
      </c>
      <c r="Y26" s="22" t="str">
        <f t="shared" si="6"/>
        <v>нд</v>
      </c>
      <c r="Z26" s="22" t="str">
        <f t="shared" si="6"/>
        <v>нд</v>
      </c>
      <c r="AA26" s="22" t="str">
        <f t="shared" si="6"/>
        <v>нд</v>
      </c>
      <c r="AB26" s="22" t="str">
        <f t="shared" si="6"/>
        <v>нд</v>
      </c>
      <c r="AC26" s="22" t="str">
        <f t="shared" si="6"/>
        <v>нд</v>
      </c>
      <c r="AD26" s="22" t="str">
        <f t="shared" si="6"/>
        <v>нд</v>
      </c>
      <c r="AE26" s="22" t="str">
        <f t="shared" si="6"/>
        <v>нд</v>
      </c>
      <c r="AF26" s="22" t="str">
        <f t="shared" si="6"/>
        <v>нд</v>
      </c>
      <c r="AG26" s="22" t="str">
        <f t="shared" si="6"/>
        <v>нд</v>
      </c>
      <c r="AH26" s="22" t="str">
        <f t="shared" si="6"/>
        <v>нд</v>
      </c>
      <c r="AI26" s="22" t="str">
        <f t="shared" si="6"/>
        <v>нд</v>
      </c>
      <c r="AJ26" s="22" t="str">
        <f t="shared" si="6"/>
        <v>нд</v>
      </c>
      <c r="AK26" s="22" t="str">
        <f t="shared" si="6"/>
        <v>нд</v>
      </c>
      <c r="AL26" s="22" t="str">
        <f t="shared" si="6"/>
        <v>нд</v>
      </c>
      <c r="AM26" s="22" t="str">
        <f t="shared" si="6"/>
        <v>нд</v>
      </c>
      <c r="AN26" s="22" t="str">
        <f t="shared" si="6"/>
        <v>нд</v>
      </c>
      <c r="AO26" s="22" t="str">
        <f t="shared" si="6"/>
        <v>нд</v>
      </c>
      <c r="AP26" s="22" t="str">
        <f t="shared" si="6"/>
        <v>нд</v>
      </c>
      <c r="AQ26" s="22" t="str">
        <f t="shared" si="6"/>
        <v>нд</v>
      </c>
      <c r="AR26" s="23">
        <f t="shared" si="6"/>
        <v>4</v>
      </c>
      <c r="AS26" s="23">
        <f t="shared" si="6"/>
        <v>4</v>
      </c>
    </row>
    <row r="27" spans="1:45" s="30" customFormat="1" ht="15.75">
      <c r="A27" s="27"/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</row>
    <row r="28" spans="1:45" s="24" customFormat="1" ht="15.75">
      <c r="A28" s="20" t="s">
        <v>77</v>
      </c>
      <c r="B28" s="21" t="s">
        <v>78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s="24" customFormat="1" ht="15.75">
      <c r="A29" s="20" t="s">
        <v>79</v>
      </c>
      <c r="B29" s="21" t="s">
        <v>80</v>
      </c>
      <c r="C29" s="22"/>
      <c r="D29" s="22" t="s">
        <v>64</v>
      </c>
      <c r="E29" s="22" t="s">
        <v>64</v>
      </c>
      <c r="F29" s="22" t="s">
        <v>64</v>
      </c>
      <c r="G29" s="22" t="s">
        <v>64</v>
      </c>
      <c r="H29" s="22" t="s">
        <v>64</v>
      </c>
      <c r="I29" s="22" t="s">
        <v>64</v>
      </c>
      <c r="J29" s="22" t="s">
        <v>64</v>
      </c>
      <c r="K29" s="22" t="s">
        <v>64</v>
      </c>
      <c r="L29" s="22" t="s">
        <v>64</v>
      </c>
      <c r="M29" s="22" t="s">
        <v>64</v>
      </c>
      <c r="N29" s="22" t="s">
        <v>64</v>
      </c>
      <c r="O29" s="22" t="s">
        <v>64</v>
      </c>
      <c r="P29" s="22" t="s">
        <v>64</v>
      </c>
      <c r="Q29" s="22" t="s">
        <v>64</v>
      </c>
      <c r="R29" s="22" t="s">
        <v>64</v>
      </c>
      <c r="S29" s="22" t="s">
        <v>64</v>
      </c>
      <c r="T29" s="22" t="s">
        <v>64</v>
      </c>
      <c r="U29" s="22" t="s">
        <v>64</v>
      </c>
      <c r="V29" s="22" t="s">
        <v>64</v>
      </c>
      <c r="W29" s="22" t="s">
        <v>64</v>
      </c>
      <c r="X29" s="22" t="s">
        <v>64</v>
      </c>
      <c r="Y29" s="22" t="s">
        <v>64</v>
      </c>
      <c r="Z29" s="22" t="s">
        <v>64</v>
      </c>
      <c r="AA29" s="22" t="s">
        <v>64</v>
      </c>
      <c r="AB29" s="22" t="s">
        <v>64</v>
      </c>
      <c r="AC29" s="22" t="s">
        <v>64</v>
      </c>
      <c r="AD29" s="22" t="s">
        <v>64</v>
      </c>
      <c r="AE29" s="22" t="s">
        <v>64</v>
      </c>
      <c r="AF29" s="22" t="s">
        <v>64</v>
      </c>
      <c r="AG29" s="22" t="s">
        <v>64</v>
      </c>
      <c r="AH29" s="22" t="s">
        <v>64</v>
      </c>
      <c r="AI29" s="22" t="s">
        <v>64</v>
      </c>
      <c r="AJ29" s="22" t="s">
        <v>64</v>
      </c>
      <c r="AK29" s="22" t="s">
        <v>64</v>
      </c>
      <c r="AL29" s="22" t="s">
        <v>64</v>
      </c>
      <c r="AM29" s="22" t="s">
        <v>64</v>
      </c>
      <c r="AN29" s="22" t="s">
        <v>64</v>
      </c>
      <c r="AO29" s="22" t="s">
        <v>64</v>
      </c>
      <c r="AP29" s="22" t="s">
        <v>64</v>
      </c>
      <c r="AQ29" s="22" t="s">
        <v>64</v>
      </c>
      <c r="AR29" s="22" t="s">
        <v>64</v>
      </c>
      <c r="AS29" s="22" t="s">
        <v>64</v>
      </c>
    </row>
    <row r="30" spans="1:45" s="30" customFormat="1" ht="31.5">
      <c r="A30" s="27" t="s">
        <v>81</v>
      </c>
      <c r="B30" s="28" t="s">
        <v>82</v>
      </c>
      <c r="C30" s="29"/>
      <c r="D30" s="29" t="s">
        <v>64</v>
      </c>
      <c r="E30" s="29" t="s">
        <v>64</v>
      </c>
      <c r="F30" s="29" t="s">
        <v>64</v>
      </c>
      <c r="G30" s="29" t="s">
        <v>64</v>
      </c>
      <c r="H30" s="29"/>
      <c r="I30" s="29"/>
      <c r="J30" s="29"/>
      <c r="K30" s="31"/>
      <c r="L30" s="29"/>
      <c r="M30" s="31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</row>
    <row r="31" spans="1:45" s="30" customFormat="1" ht="47.25">
      <c r="A31" s="27" t="s">
        <v>83</v>
      </c>
      <c r="B31" s="28" t="s">
        <v>84</v>
      </c>
      <c r="C31" s="29"/>
      <c r="D31" s="29" t="s">
        <v>64</v>
      </c>
      <c r="E31" s="29" t="s">
        <v>64</v>
      </c>
      <c r="F31" s="29" t="s">
        <v>64</v>
      </c>
      <c r="G31" s="29" t="s">
        <v>64</v>
      </c>
      <c r="H31" s="29"/>
      <c r="I31" s="29"/>
      <c r="J31" s="29"/>
      <c r="K31" s="31"/>
      <c r="L31" s="29"/>
      <c r="M31" s="31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</row>
    <row r="32" spans="1:45" s="19" customFormat="1" ht="47.25">
      <c r="A32" s="32" t="s">
        <v>85</v>
      </c>
      <c r="B32" s="33" t="s">
        <v>86</v>
      </c>
      <c r="C32" s="34" t="s">
        <v>87</v>
      </c>
      <c r="D32" s="34" t="s">
        <v>64</v>
      </c>
      <c r="E32" s="34" t="s">
        <v>64</v>
      </c>
      <c r="F32" s="34" t="s">
        <v>64</v>
      </c>
      <c r="G32" s="34" t="s">
        <v>64</v>
      </c>
      <c r="H32" s="34"/>
      <c r="I32" s="34"/>
      <c r="J32" s="34"/>
      <c r="K32" s="35"/>
      <c r="L32" s="34"/>
      <c r="M32" s="35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</row>
    <row r="33" spans="1:45" s="30" customFormat="1" ht="15.75">
      <c r="A33" s="27" t="s">
        <v>23</v>
      </c>
      <c r="B33" s="28" t="s">
        <v>23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</row>
    <row r="34" spans="1:45" s="30" customFormat="1" ht="56.25" customHeight="1">
      <c r="A34" s="27" t="s">
        <v>88</v>
      </c>
      <c r="B34" s="28" t="s">
        <v>89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</row>
    <row r="35" spans="1:45" s="30" customFormat="1" ht="15.75">
      <c r="A35" s="27" t="s">
        <v>23</v>
      </c>
      <c r="B35" s="28" t="s">
        <v>23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</row>
    <row r="36" spans="1:45" s="30" customFormat="1" ht="37.5" customHeight="1">
      <c r="A36" s="27" t="s">
        <v>90</v>
      </c>
      <c r="B36" s="28" t="s">
        <v>91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</row>
    <row r="37" spans="1:45" s="30" customFormat="1" ht="15.75">
      <c r="A37" s="27" t="s">
        <v>23</v>
      </c>
      <c r="B37" s="28" t="s">
        <v>23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</row>
    <row r="38" spans="1:45" s="30" customFormat="1" ht="44.25" customHeight="1">
      <c r="A38" s="27" t="s">
        <v>92</v>
      </c>
      <c r="B38" s="28" t="s">
        <v>93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</row>
    <row r="39" spans="1:45" s="30" customFormat="1" ht="57" customHeight="1">
      <c r="A39" s="27" t="s">
        <v>94</v>
      </c>
      <c r="B39" s="28" t="s">
        <v>95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</row>
    <row r="40" spans="1:45" s="30" customFormat="1" ht="15.75">
      <c r="A40" s="27" t="s">
        <v>23</v>
      </c>
      <c r="B40" s="28" t="s">
        <v>23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</row>
    <row r="41" spans="1:45" s="30" customFormat="1" ht="41.25" customHeight="1">
      <c r="A41" s="27" t="s">
        <v>96</v>
      </c>
      <c r="B41" s="28" t="s">
        <v>97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</row>
    <row r="42" spans="1:45" s="30" customFormat="1" ht="15.75">
      <c r="A42" s="27" t="s">
        <v>23</v>
      </c>
      <c r="B42" s="28" t="s">
        <v>23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</row>
    <row r="43" spans="1:45" s="30" customFormat="1" ht="31.5">
      <c r="A43" s="27" t="s">
        <v>98</v>
      </c>
      <c r="B43" s="28" t="s">
        <v>99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</row>
    <row r="44" spans="1:45" s="30" customFormat="1" ht="31.5">
      <c r="A44" s="27" t="s">
        <v>100</v>
      </c>
      <c r="B44" s="28" t="s">
        <v>101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</row>
    <row r="45" spans="1:45" s="30" customFormat="1" ht="69" customHeight="1">
      <c r="A45" s="27" t="s">
        <v>100</v>
      </c>
      <c r="B45" s="28" t="s">
        <v>102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</row>
    <row r="46" spans="1:45" s="30" customFormat="1" ht="15.75">
      <c r="A46" s="27" t="s">
        <v>23</v>
      </c>
      <c r="B46" s="28" t="s">
        <v>23</v>
      </c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</row>
    <row r="47" spans="1:45" s="30" customFormat="1" ht="63">
      <c r="A47" s="27" t="s">
        <v>100</v>
      </c>
      <c r="B47" s="28" t="s">
        <v>103</v>
      </c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</row>
    <row r="48" spans="1:45" s="30" customFormat="1" ht="15.75">
      <c r="A48" s="27" t="s">
        <v>23</v>
      </c>
      <c r="B48" s="28" t="s">
        <v>23</v>
      </c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</row>
    <row r="49" spans="1:45" s="30" customFormat="1" ht="72" customHeight="1">
      <c r="A49" s="27" t="s">
        <v>100</v>
      </c>
      <c r="B49" s="28" t="s">
        <v>104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</row>
    <row r="50" spans="1:45" s="30" customFormat="1" ht="15.75">
      <c r="A50" s="27" t="s">
        <v>23</v>
      </c>
      <c r="B50" s="28" t="s">
        <v>23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</row>
    <row r="51" spans="1:45" s="30" customFormat="1" ht="31.5">
      <c r="A51" s="27" t="s">
        <v>105</v>
      </c>
      <c r="B51" s="28" t="s">
        <v>101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</row>
    <row r="52" spans="1:45" s="30" customFormat="1" ht="70.5" customHeight="1">
      <c r="A52" s="27" t="s">
        <v>105</v>
      </c>
      <c r="B52" s="28" t="s">
        <v>102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</row>
    <row r="53" spans="1:45" s="30" customFormat="1" ht="15.75">
      <c r="A53" s="27" t="s">
        <v>23</v>
      </c>
      <c r="B53" s="28" t="s">
        <v>23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</row>
    <row r="54" spans="1:45" s="30" customFormat="1" ht="70.5" customHeight="1">
      <c r="A54" s="27" t="s">
        <v>105</v>
      </c>
      <c r="B54" s="28" t="s">
        <v>103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</row>
    <row r="55" spans="1:45" s="30" customFormat="1" ht="15.75">
      <c r="A55" s="27" t="s">
        <v>23</v>
      </c>
      <c r="B55" s="28" t="s">
        <v>23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</row>
    <row r="56" spans="1:45" s="30" customFormat="1" ht="76.5" customHeight="1">
      <c r="A56" s="27" t="s">
        <v>105</v>
      </c>
      <c r="B56" s="28" t="s">
        <v>106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</row>
    <row r="57" spans="1:45" s="30" customFormat="1" ht="15.75">
      <c r="A57" s="27" t="s">
        <v>23</v>
      </c>
      <c r="B57" s="28" t="s">
        <v>23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</row>
    <row r="58" spans="1:45" s="30" customFormat="1" ht="81.75" customHeight="1">
      <c r="A58" s="27" t="s">
        <v>107</v>
      </c>
      <c r="B58" s="28" t="s">
        <v>108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</row>
    <row r="59" spans="1:45" s="30" customFormat="1" ht="56.25" customHeight="1">
      <c r="A59" s="27" t="s">
        <v>109</v>
      </c>
      <c r="B59" s="28" t="s">
        <v>110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</row>
    <row r="60" spans="1:45" s="30" customFormat="1" ht="15.75">
      <c r="A60" s="27" t="s">
        <v>23</v>
      </c>
      <c r="B60" s="28" t="s">
        <v>23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</row>
    <row r="61" spans="1:45" s="30" customFormat="1" ht="47.25">
      <c r="A61" s="27" t="s">
        <v>111</v>
      </c>
      <c r="B61" s="28" t="s">
        <v>112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</row>
    <row r="62" spans="1:45" s="30" customFormat="1" ht="15.75">
      <c r="A62" s="27" t="s">
        <v>23</v>
      </c>
      <c r="B62" s="28" t="s">
        <v>23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</row>
    <row r="63" spans="1:45" s="24" customFormat="1" ht="31.5">
      <c r="A63" s="20" t="s">
        <v>113</v>
      </c>
      <c r="B63" s="21" t="s">
        <v>114</v>
      </c>
      <c r="C63" s="22"/>
      <c r="D63" s="22" t="s">
        <v>64</v>
      </c>
      <c r="E63" s="22" t="s">
        <v>64</v>
      </c>
      <c r="F63" s="22" t="s">
        <v>64</v>
      </c>
      <c r="G63" s="22" t="s">
        <v>64</v>
      </c>
      <c r="H63" s="22" t="s">
        <v>64</v>
      </c>
      <c r="I63" s="22" t="s">
        <v>64</v>
      </c>
      <c r="J63" s="22">
        <f>J64</f>
        <v>1.17</v>
      </c>
      <c r="K63" s="22">
        <f>K64</f>
        <v>1.17</v>
      </c>
      <c r="L63" s="22" t="s">
        <v>64</v>
      </c>
      <c r="M63" s="22" t="s">
        <v>64</v>
      </c>
      <c r="N63" s="23">
        <f>N94</f>
        <v>435</v>
      </c>
      <c r="O63" s="23">
        <f>O94</f>
        <v>435</v>
      </c>
      <c r="P63" s="22">
        <f>P64</f>
        <v>1.32</v>
      </c>
      <c r="Q63" s="22">
        <f>Q64</f>
        <v>1.32</v>
      </c>
      <c r="R63" s="22">
        <f>R82</f>
        <v>4.5699999999999994</v>
      </c>
      <c r="S63" s="22">
        <f>S82</f>
        <v>4.5699999999999994</v>
      </c>
      <c r="T63" s="22" t="s">
        <v>64</v>
      </c>
      <c r="U63" s="22" t="s">
        <v>64</v>
      </c>
      <c r="V63" s="22">
        <f>V64</f>
        <v>0.35</v>
      </c>
      <c r="W63" s="22">
        <f>W64</f>
        <v>0.35</v>
      </c>
      <c r="X63" s="22" t="s">
        <v>64</v>
      </c>
      <c r="Y63" s="22" t="s">
        <v>64</v>
      </c>
      <c r="Z63" s="22" t="s">
        <v>64</v>
      </c>
      <c r="AA63" s="22" t="s">
        <v>64</v>
      </c>
      <c r="AB63" s="22" t="s">
        <v>64</v>
      </c>
      <c r="AC63" s="22" t="s">
        <v>64</v>
      </c>
      <c r="AD63" s="22" t="s">
        <v>64</v>
      </c>
      <c r="AE63" s="22" t="s">
        <v>64</v>
      </c>
      <c r="AF63" s="22" t="s">
        <v>64</v>
      </c>
      <c r="AG63" s="22" t="s">
        <v>64</v>
      </c>
      <c r="AH63" s="22" t="s">
        <v>64</v>
      </c>
      <c r="AI63" s="22" t="s">
        <v>64</v>
      </c>
      <c r="AJ63" s="22" t="s">
        <v>64</v>
      </c>
      <c r="AK63" s="22" t="s">
        <v>64</v>
      </c>
      <c r="AL63" s="22" t="s">
        <v>64</v>
      </c>
      <c r="AM63" s="22" t="s">
        <v>64</v>
      </c>
      <c r="AN63" s="22" t="s">
        <v>64</v>
      </c>
      <c r="AO63" s="22" t="s">
        <v>64</v>
      </c>
      <c r="AP63" s="22" t="s">
        <v>64</v>
      </c>
      <c r="AQ63" s="22" t="s">
        <v>64</v>
      </c>
      <c r="AR63" s="22" t="s">
        <v>64</v>
      </c>
      <c r="AS63" s="22" t="s">
        <v>64</v>
      </c>
    </row>
    <row r="64" spans="1:45" s="30" customFormat="1" ht="47.25">
      <c r="A64" s="27" t="s">
        <v>115</v>
      </c>
      <c r="B64" s="28" t="s">
        <v>116</v>
      </c>
      <c r="C64" s="29"/>
      <c r="D64" s="29"/>
      <c r="E64" s="29"/>
      <c r="F64" s="29"/>
      <c r="G64" s="29"/>
      <c r="H64" s="29"/>
      <c r="I64" s="29"/>
      <c r="J64" s="29">
        <f>J65</f>
        <v>1.17</v>
      </c>
      <c r="K64" s="29">
        <f>K65</f>
        <v>1.17</v>
      </c>
      <c r="L64" s="29"/>
      <c r="M64" s="29"/>
      <c r="N64" s="29"/>
      <c r="O64" s="29"/>
      <c r="P64" s="29">
        <f>P65+P78</f>
        <v>1.32</v>
      </c>
      <c r="Q64" s="29">
        <f>Q65+Q78</f>
        <v>1.32</v>
      </c>
      <c r="R64" s="29"/>
      <c r="S64" s="29"/>
      <c r="T64" s="36"/>
      <c r="U64" s="36"/>
      <c r="V64" s="29">
        <f>V65</f>
        <v>0.35</v>
      </c>
      <c r="W64" s="29">
        <f>W65</f>
        <v>0.35</v>
      </c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</row>
    <row r="65" spans="1:45" s="30" customFormat="1" ht="31.5">
      <c r="A65" s="27" t="s">
        <v>117</v>
      </c>
      <c r="B65" s="28" t="s">
        <v>118</v>
      </c>
      <c r="C65" s="29"/>
      <c r="D65" s="29"/>
      <c r="E65" s="29"/>
      <c r="F65" s="29"/>
      <c r="G65" s="29"/>
      <c r="H65" s="29"/>
      <c r="I65" s="29"/>
      <c r="J65" s="29">
        <f>SUM(J66:J77)</f>
        <v>1.17</v>
      </c>
      <c r="K65" s="29">
        <f>SUM(K66:K77)</f>
        <v>1.17</v>
      </c>
      <c r="L65" s="29"/>
      <c r="M65" s="29"/>
      <c r="N65" s="29"/>
      <c r="O65" s="29"/>
      <c r="P65" s="29">
        <f>SUM(P66:P77)</f>
        <v>0.57000000000000006</v>
      </c>
      <c r="Q65" s="29">
        <f>SUM(Q66:Q77)</f>
        <v>0.57000000000000006</v>
      </c>
      <c r="R65" s="29"/>
      <c r="S65" s="29"/>
      <c r="T65" s="29"/>
      <c r="U65" s="29"/>
      <c r="V65" s="29">
        <f>SUM(V66:V77)</f>
        <v>0.35</v>
      </c>
      <c r="W65" s="29">
        <f>SUM(W66:W77)</f>
        <v>0.35</v>
      </c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</row>
    <row r="66" spans="1:45" s="19" customFormat="1" ht="31.5">
      <c r="A66" s="32" t="s">
        <v>119</v>
      </c>
      <c r="B66" s="33" t="s">
        <v>120</v>
      </c>
      <c r="C66" s="34" t="s">
        <v>121</v>
      </c>
      <c r="D66" s="34"/>
      <c r="E66" s="34"/>
      <c r="F66" s="34"/>
      <c r="G66" s="34"/>
      <c r="H66" s="34"/>
      <c r="I66" s="34"/>
      <c r="J66" s="34">
        <v>0.25</v>
      </c>
      <c r="K66" s="34">
        <v>0.25</v>
      </c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</row>
    <row r="67" spans="1:45" s="19" customFormat="1" ht="31.5">
      <c r="A67" s="32" t="s">
        <v>122</v>
      </c>
      <c r="B67" s="33" t="s">
        <v>123</v>
      </c>
      <c r="C67" s="34" t="s">
        <v>124</v>
      </c>
      <c r="D67" s="34"/>
      <c r="E67" s="34"/>
      <c r="F67" s="34"/>
      <c r="G67" s="34"/>
      <c r="H67" s="34"/>
      <c r="I67" s="34"/>
      <c r="J67" s="34">
        <v>0.25</v>
      </c>
      <c r="K67" s="34">
        <v>0.25</v>
      </c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</row>
    <row r="68" spans="1:45" s="19" customFormat="1" ht="31.5">
      <c r="A68" s="32" t="s">
        <v>125</v>
      </c>
      <c r="B68" s="33" t="s">
        <v>126</v>
      </c>
      <c r="C68" s="34" t="s">
        <v>127</v>
      </c>
      <c r="D68" s="34"/>
      <c r="E68" s="34"/>
      <c r="F68" s="34"/>
      <c r="G68" s="34"/>
      <c r="H68" s="34"/>
      <c r="I68" s="34"/>
      <c r="J68" s="34">
        <v>0.1</v>
      </c>
      <c r="K68" s="34">
        <v>0.1</v>
      </c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</row>
    <row r="69" spans="1:45" s="19" customFormat="1" ht="31.5">
      <c r="A69" s="32" t="s">
        <v>128</v>
      </c>
      <c r="B69" s="33" t="s">
        <v>129</v>
      </c>
      <c r="C69" s="34" t="s">
        <v>130</v>
      </c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>
        <v>0.1</v>
      </c>
      <c r="W69" s="34">
        <v>0.1</v>
      </c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</row>
    <row r="70" spans="1:45" s="19" customFormat="1" ht="31.5">
      <c r="A70" s="32" t="s">
        <v>131</v>
      </c>
      <c r="B70" s="33" t="s">
        <v>132</v>
      </c>
      <c r="C70" s="34" t="s">
        <v>133</v>
      </c>
      <c r="D70" s="34"/>
      <c r="E70" s="34"/>
      <c r="F70" s="34"/>
      <c r="G70" s="34"/>
      <c r="H70" s="34"/>
      <c r="I70" s="34"/>
      <c r="J70" s="34">
        <v>0.25</v>
      </c>
      <c r="K70" s="34">
        <v>0.25</v>
      </c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</row>
    <row r="71" spans="1:45" s="19" customFormat="1" ht="31.5">
      <c r="A71" s="32" t="s">
        <v>134</v>
      </c>
      <c r="B71" s="33" t="s">
        <v>135</v>
      </c>
      <c r="C71" s="34" t="s">
        <v>136</v>
      </c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>
        <v>0.25</v>
      </c>
      <c r="W71" s="34">
        <v>0.25</v>
      </c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</row>
    <row r="72" spans="1:45" s="19" customFormat="1" ht="31.5">
      <c r="A72" s="32" t="s">
        <v>137</v>
      </c>
      <c r="B72" s="33" t="s">
        <v>138</v>
      </c>
      <c r="C72" s="34" t="s">
        <v>139</v>
      </c>
      <c r="D72" s="34"/>
      <c r="E72" s="34"/>
      <c r="F72" s="34"/>
      <c r="G72" s="34"/>
      <c r="H72" s="34"/>
      <c r="I72" s="34"/>
      <c r="J72" s="34">
        <v>0.16</v>
      </c>
      <c r="K72" s="34">
        <v>0.16</v>
      </c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</row>
    <row r="73" spans="1:45" s="19" customFormat="1" ht="31.5">
      <c r="A73" s="32" t="s">
        <v>140</v>
      </c>
      <c r="B73" s="33" t="s">
        <v>141</v>
      </c>
      <c r="C73" s="34" t="s">
        <v>142</v>
      </c>
      <c r="D73" s="34"/>
      <c r="E73" s="34"/>
      <c r="F73" s="34"/>
      <c r="G73" s="34"/>
      <c r="H73" s="34"/>
      <c r="I73" s="34"/>
      <c r="J73" s="34">
        <v>0.16</v>
      </c>
      <c r="K73" s="34">
        <v>0.16</v>
      </c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</row>
    <row r="74" spans="1:45" s="19" customFormat="1" ht="15.75">
      <c r="A74" s="32" t="s">
        <v>143</v>
      </c>
      <c r="B74" s="33" t="s">
        <v>144</v>
      </c>
      <c r="C74" s="34" t="s">
        <v>145</v>
      </c>
      <c r="D74" s="34"/>
      <c r="E74" s="34"/>
      <c r="F74" s="34"/>
      <c r="G74" s="34"/>
      <c r="H74" s="34"/>
      <c r="I74" s="34"/>
      <c r="J74" s="34"/>
      <c r="K74" s="35"/>
      <c r="L74" s="34"/>
      <c r="M74" s="34"/>
      <c r="N74" s="34"/>
      <c r="O74" s="34"/>
      <c r="P74" s="34">
        <v>0.16</v>
      </c>
      <c r="Q74" s="34">
        <v>0.16</v>
      </c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</row>
    <row r="75" spans="1:45" s="19" customFormat="1" ht="15.75">
      <c r="A75" s="32" t="s">
        <v>146</v>
      </c>
      <c r="B75" s="33" t="s">
        <v>147</v>
      </c>
      <c r="C75" s="34" t="s">
        <v>148</v>
      </c>
      <c r="D75" s="34"/>
      <c r="E75" s="34"/>
      <c r="F75" s="34"/>
      <c r="G75" s="34"/>
      <c r="H75" s="34"/>
      <c r="I75" s="34"/>
      <c r="J75" s="34"/>
      <c r="K75" s="35"/>
      <c r="L75" s="34"/>
      <c r="M75" s="34"/>
      <c r="N75" s="34"/>
      <c r="O75" s="34"/>
      <c r="P75" s="34">
        <v>0.25</v>
      </c>
      <c r="Q75" s="34">
        <v>0.25</v>
      </c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</row>
    <row r="76" spans="1:45" s="19" customFormat="1" ht="15.75">
      <c r="A76" s="32" t="s">
        <v>149</v>
      </c>
      <c r="B76" s="33" t="s">
        <v>150</v>
      </c>
      <c r="C76" s="34" t="s">
        <v>151</v>
      </c>
      <c r="D76" s="34"/>
      <c r="E76" s="34"/>
      <c r="F76" s="34"/>
      <c r="G76" s="34"/>
      <c r="H76" s="34"/>
      <c r="I76" s="34"/>
      <c r="J76" s="34"/>
      <c r="K76" s="35"/>
      <c r="L76" s="34"/>
      <c r="M76" s="34"/>
      <c r="N76" s="34"/>
      <c r="O76" s="34"/>
      <c r="P76" s="34">
        <v>0.16</v>
      </c>
      <c r="Q76" s="34">
        <v>0.16</v>
      </c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</row>
    <row r="77" spans="1:45" s="30" customFormat="1" ht="15.75">
      <c r="A77" s="27" t="s">
        <v>23</v>
      </c>
      <c r="B77" s="28" t="s">
        <v>23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</row>
    <row r="78" spans="1:45" s="30" customFormat="1" ht="58.5" customHeight="1">
      <c r="A78" s="27" t="s">
        <v>152</v>
      </c>
      <c r="B78" s="28" t="s">
        <v>153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>
        <f>SUM(P79:P81)</f>
        <v>0.75</v>
      </c>
      <c r="Q78" s="29">
        <f>SUM(Q79:Q81)</f>
        <v>0.75</v>
      </c>
      <c r="R78" s="29"/>
      <c r="S78" s="29"/>
      <c r="T78" s="36"/>
      <c r="U78" s="31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</row>
    <row r="79" spans="1:45" s="30" customFormat="1" ht="31.5">
      <c r="A79" s="32" t="s">
        <v>154</v>
      </c>
      <c r="B79" s="37" t="s">
        <v>155</v>
      </c>
      <c r="C79" s="34" t="s">
        <v>156</v>
      </c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>
        <v>0.25</v>
      </c>
      <c r="Q79" s="34">
        <v>0.25</v>
      </c>
      <c r="R79" s="34"/>
      <c r="S79" s="34"/>
      <c r="T79" s="38"/>
      <c r="U79" s="35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</row>
    <row r="80" spans="1:45" s="19" customFormat="1" ht="31.5">
      <c r="A80" s="32" t="s">
        <v>157</v>
      </c>
      <c r="B80" s="33" t="s">
        <v>158</v>
      </c>
      <c r="C80" s="34" t="s">
        <v>159</v>
      </c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>
        <v>0.5</v>
      </c>
      <c r="Q80" s="34">
        <v>0.5</v>
      </c>
      <c r="R80" s="34"/>
      <c r="S80" s="34"/>
      <c r="T80" s="38"/>
      <c r="U80" s="35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</row>
    <row r="81" spans="1:45" s="30" customFormat="1" ht="15.75">
      <c r="A81" s="27" t="s">
        <v>23</v>
      </c>
      <c r="B81" s="28" t="s">
        <v>23</v>
      </c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</row>
    <row r="82" spans="1:45" s="30" customFormat="1" ht="31.5">
      <c r="A82" s="27" t="s">
        <v>160</v>
      </c>
      <c r="B82" s="28" t="s">
        <v>161</v>
      </c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>
        <f>R83</f>
        <v>4.5699999999999994</v>
      </c>
      <c r="S82" s="29">
        <f>S83</f>
        <v>4.5699999999999994</v>
      </c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</row>
    <row r="83" spans="1:45" s="30" customFormat="1" ht="15.75">
      <c r="A83" s="27" t="s">
        <v>162</v>
      </c>
      <c r="B83" s="28" t="s">
        <v>163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>
        <f>SUM(R84:R90)</f>
        <v>4.5699999999999994</v>
      </c>
      <c r="S83" s="29">
        <f>SUM(S84:S90)</f>
        <v>4.5699999999999994</v>
      </c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</row>
    <row r="84" spans="1:45" s="19" customFormat="1" ht="19.5" customHeight="1">
      <c r="A84" s="32" t="s">
        <v>164</v>
      </c>
      <c r="B84" s="33" t="s">
        <v>165</v>
      </c>
      <c r="C84" s="34" t="s">
        <v>166</v>
      </c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>
        <v>2.5</v>
      </c>
      <c r="S84" s="34">
        <v>2.5</v>
      </c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</row>
    <row r="85" spans="1:45" s="19" customFormat="1" ht="19.5" customHeight="1">
      <c r="A85" s="32" t="s">
        <v>167</v>
      </c>
      <c r="B85" s="33" t="s">
        <v>168</v>
      </c>
      <c r="C85" s="34" t="s">
        <v>169</v>
      </c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>
        <v>0.69</v>
      </c>
      <c r="S85" s="34">
        <v>0.69</v>
      </c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</row>
    <row r="86" spans="1:45" s="19" customFormat="1" ht="19.5" customHeight="1">
      <c r="A86" s="32" t="s">
        <v>170</v>
      </c>
      <c r="B86" s="33" t="s">
        <v>171</v>
      </c>
      <c r="C86" s="34" t="s">
        <v>172</v>
      </c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>
        <v>0.36</v>
      </c>
      <c r="S86" s="34">
        <v>0.36</v>
      </c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</row>
    <row r="87" spans="1:45" s="19" customFormat="1" ht="19.5" customHeight="1">
      <c r="A87" s="32" t="s">
        <v>173</v>
      </c>
      <c r="B87" s="33" t="s">
        <v>174</v>
      </c>
      <c r="C87" s="34" t="s">
        <v>175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>
        <v>0.38</v>
      </c>
      <c r="S87" s="34">
        <v>0.38</v>
      </c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</row>
    <row r="88" spans="1:45" s="19" customFormat="1" ht="19.5" customHeight="1">
      <c r="A88" s="32" t="s">
        <v>176</v>
      </c>
      <c r="B88" s="33" t="s">
        <v>177</v>
      </c>
      <c r="C88" s="34" t="s">
        <v>178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>
        <v>0.38</v>
      </c>
      <c r="S88" s="34">
        <v>0.38</v>
      </c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</row>
    <row r="89" spans="1:45" s="19" customFormat="1" ht="19.5" customHeight="1">
      <c r="A89" s="32" t="s">
        <v>179</v>
      </c>
      <c r="B89" s="33" t="s">
        <v>180</v>
      </c>
      <c r="C89" s="34" t="s">
        <v>181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>
        <v>0.26</v>
      </c>
      <c r="S89" s="34">
        <v>0.26</v>
      </c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</row>
    <row r="90" spans="1:45" s="30" customFormat="1" ht="15.75">
      <c r="A90" s="27" t="s">
        <v>23</v>
      </c>
      <c r="B90" s="28" t="s">
        <v>23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</row>
    <row r="91" spans="1:45" s="30" customFormat="1" ht="31.5">
      <c r="A91" s="27" t="s">
        <v>182</v>
      </c>
      <c r="B91" s="28" t="s">
        <v>183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31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</row>
    <row r="92" spans="1:45" s="30" customFormat="1" ht="15.75">
      <c r="A92" s="27" t="s">
        <v>23</v>
      </c>
      <c r="B92" s="28" t="s">
        <v>23</v>
      </c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</row>
    <row r="93" spans="1:45" s="30" customFormat="1" ht="31.5">
      <c r="A93" s="27" t="s">
        <v>184</v>
      </c>
      <c r="B93" s="28" t="s">
        <v>185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31"/>
      <c r="O93" s="31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</row>
    <row r="94" spans="1:45" s="30" customFormat="1" ht="31.5">
      <c r="A94" s="27" t="s">
        <v>186</v>
      </c>
      <c r="B94" s="28" t="s">
        <v>187</v>
      </c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31">
        <f>SUM(N95:N100)</f>
        <v>435</v>
      </c>
      <c r="O94" s="31">
        <f>SUM(O95:O100)</f>
        <v>435</v>
      </c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</row>
    <row r="95" spans="1:45" s="19" customFormat="1" ht="19.5" customHeight="1">
      <c r="A95" s="32" t="s">
        <v>188</v>
      </c>
      <c r="B95" s="33" t="s">
        <v>189</v>
      </c>
      <c r="C95" s="34" t="s">
        <v>190</v>
      </c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5">
        <v>114</v>
      </c>
      <c r="O95" s="35">
        <v>114</v>
      </c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</row>
    <row r="96" spans="1:45" s="19" customFormat="1" ht="19.5" customHeight="1">
      <c r="A96" s="32" t="s">
        <v>191</v>
      </c>
      <c r="B96" s="33" t="s">
        <v>192</v>
      </c>
      <c r="C96" s="34" t="s">
        <v>193</v>
      </c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5">
        <v>90</v>
      </c>
      <c r="O96" s="35">
        <v>90</v>
      </c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</row>
    <row r="97" spans="1:45" s="19" customFormat="1" ht="19.5" customHeight="1">
      <c r="A97" s="32" t="s">
        <v>194</v>
      </c>
      <c r="B97" s="33" t="s">
        <v>195</v>
      </c>
      <c r="C97" s="34" t="s">
        <v>196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5">
        <v>75</v>
      </c>
      <c r="O97" s="35">
        <v>75</v>
      </c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</row>
    <row r="98" spans="1:45" s="19" customFormat="1" ht="19.5" customHeight="1">
      <c r="A98" s="32" t="s">
        <v>197</v>
      </c>
      <c r="B98" s="33" t="s">
        <v>198</v>
      </c>
      <c r="C98" s="34" t="s">
        <v>199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5">
        <v>47</v>
      </c>
      <c r="O98" s="35">
        <v>47</v>
      </c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</row>
    <row r="99" spans="1:45" s="19" customFormat="1" ht="19.5" customHeight="1">
      <c r="A99" s="32" t="s">
        <v>200</v>
      </c>
      <c r="B99" s="33" t="s">
        <v>201</v>
      </c>
      <c r="C99" s="34" t="s">
        <v>202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5">
        <v>109</v>
      </c>
      <c r="O99" s="35">
        <v>109</v>
      </c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</row>
    <row r="100" spans="1:45" s="30" customFormat="1" ht="15.75">
      <c r="A100" s="27" t="s">
        <v>23</v>
      </c>
      <c r="B100" s="28" t="s">
        <v>23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</row>
    <row r="101" spans="1:45" s="30" customFormat="1" ht="31.5">
      <c r="A101" s="27" t="s">
        <v>203</v>
      </c>
      <c r="B101" s="28" t="s">
        <v>204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</row>
    <row r="102" spans="1:45" s="30" customFormat="1" ht="15.75">
      <c r="A102" s="27" t="s">
        <v>23</v>
      </c>
      <c r="B102" s="28" t="s">
        <v>23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</row>
    <row r="103" spans="1:45" s="30" customFormat="1" ht="31.5">
      <c r="A103" s="27" t="s">
        <v>205</v>
      </c>
      <c r="B103" s="28" t="s">
        <v>206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</row>
    <row r="104" spans="1:45" s="30" customFormat="1" ht="15.75">
      <c r="A104" s="27" t="s">
        <v>23</v>
      </c>
      <c r="B104" s="28" t="s">
        <v>23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</row>
    <row r="105" spans="1:45" s="30" customFormat="1" ht="31.5">
      <c r="A105" s="27" t="s">
        <v>207</v>
      </c>
      <c r="B105" s="28" t="s">
        <v>208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</row>
    <row r="106" spans="1:45" s="30" customFormat="1" ht="15.75">
      <c r="A106" s="27" t="s">
        <v>23</v>
      </c>
      <c r="B106" s="28" t="s">
        <v>23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</row>
    <row r="107" spans="1:45" s="30" customFormat="1" ht="46.5" customHeight="1">
      <c r="A107" s="27" t="s">
        <v>209</v>
      </c>
      <c r="B107" s="28" t="s">
        <v>210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</row>
    <row r="108" spans="1:45" s="30" customFormat="1" ht="17.25" customHeight="1">
      <c r="A108" s="27" t="s">
        <v>23</v>
      </c>
      <c r="B108" s="28" t="s">
        <v>23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</row>
    <row r="109" spans="1:45" s="30" customFormat="1" ht="31.5">
      <c r="A109" s="27" t="s">
        <v>211</v>
      </c>
      <c r="B109" s="28" t="s">
        <v>212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</row>
    <row r="110" spans="1:45" s="30" customFormat="1" ht="15.75">
      <c r="A110" s="27" t="s">
        <v>23</v>
      </c>
      <c r="B110" s="28" t="s">
        <v>23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</row>
    <row r="111" spans="1:45" s="30" customFormat="1" ht="31.5">
      <c r="A111" s="27" t="s">
        <v>213</v>
      </c>
      <c r="B111" s="28" t="s">
        <v>214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</row>
    <row r="112" spans="1:45" s="30" customFormat="1" ht="15.75">
      <c r="A112" s="27" t="s">
        <v>23</v>
      </c>
      <c r="B112" s="28" t="s">
        <v>23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</row>
    <row r="113" spans="1:45" s="30" customFormat="1" ht="42.75" customHeight="1">
      <c r="A113" s="27" t="s">
        <v>215</v>
      </c>
      <c r="B113" s="28" t="s">
        <v>216</v>
      </c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</row>
    <row r="114" spans="1:45" s="30" customFormat="1" ht="15.75">
      <c r="A114" s="27" t="s">
        <v>23</v>
      </c>
      <c r="B114" s="28" t="s">
        <v>23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</row>
    <row r="115" spans="1:45" s="30" customFormat="1" ht="40.5" customHeight="1">
      <c r="A115" s="27" t="s">
        <v>217</v>
      </c>
      <c r="B115" s="28" t="s">
        <v>218</v>
      </c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</row>
    <row r="116" spans="1:45" s="30" customFormat="1" ht="31.5">
      <c r="A116" s="27" t="s">
        <v>219</v>
      </c>
      <c r="B116" s="28" t="s">
        <v>220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</row>
    <row r="117" spans="1:45" s="30" customFormat="1" ht="15.75">
      <c r="A117" s="27" t="s">
        <v>23</v>
      </c>
      <c r="B117" s="28" t="s">
        <v>23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</row>
    <row r="118" spans="1:45" s="30" customFormat="1" ht="31.5">
      <c r="A118" s="27" t="s">
        <v>221</v>
      </c>
      <c r="B118" s="28" t="s">
        <v>222</v>
      </c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</row>
    <row r="119" spans="1:45" s="30" customFormat="1" ht="15.75">
      <c r="A119" s="27" t="s">
        <v>23</v>
      </c>
      <c r="B119" s="28" t="s">
        <v>23</v>
      </c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</row>
    <row r="120" spans="1:45" s="24" customFormat="1" ht="47.25">
      <c r="A120" s="20" t="s">
        <v>223</v>
      </c>
      <c r="B120" s="21" t="s">
        <v>224</v>
      </c>
      <c r="C120" s="22"/>
      <c r="D120" s="22" t="s">
        <v>64</v>
      </c>
      <c r="E120" s="22" t="s">
        <v>64</v>
      </c>
      <c r="F120" s="22" t="s">
        <v>64</v>
      </c>
      <c r="G120" s="22" t="s">
        <v>64</v>
      </c>
      <c r="H120" s="22" t="s">
        <v>64</v>
      </c>
      <c r="I120" s="22" t="s">
        <v>64</v>
      </c>
      <c r="J120" s="22" t="s">
        <v>64</v>
      </c>
      <c r="K120" s="22" t="s">
        <v>64</v>
      </c>
      <c r="L120" s="22" t="s">
        <v>64</v>
      </c>
      <c r="M120" s="22" t="s">
        <v>64</v>
      </c>
      <c r="N120" s="22" t="s">
        <v>64</v>
      </c>
      <c r="O120" s="22" t="s">
        <v>64</v>
      </c>
      <c r="P120" s="22" t="s">
        <v>64</v>
      </c>
      <c r="Q120" s="22" t="s">
        <v>64</v>
      </c>
      <c r="R120" s="22" t="s">
        <v>64</v>
      </c>
      <c r="S120" s="22" t="s">
        <v>64</v>
      </c>
      <c r="T120" s="22" t="s">
        <v>64</v>
      </c>
      <c r="U120" s="22" t="s">
        <v>64</v>
      </c>
      <c r="V120" s="22" t="s">
        <v>64</v>
      </c>
      <c r="W120" s="22" t="s">
        <v>64</v>
      </c>
      <c r="X120" s="22" t="s">
        <v>64</v>
      </c>
      <c r="Y120" s="22" t="s">
        <v>64</v>
      </c>
      <c r="Z120" s="22" t="s">
        <v>64</v>
      </c>
      <c r="AA120" s="22" t="s">
        <v>64</v>
      </c>
      <c r="AB120" s="22" t="s">
        <v>64</v>
      </c>
      <c r="AC120" s="22" t="s">
        <v>64</v>
      </c>
      <c r="AD120" s="22" t="s">
        <v>64</v>
      </c>
      <c r="AE120" s="22" t="s">
        <v>64</v>
      </c>
      <c r="AF120" s="22" t="s">
        <v>64</v>
      </c>
      <c r="AG120" s="22" t="s">
        <v>64</v>
      </c>
      <c r="AH120" s="22" t="s">
        <v>64</v>
      </c>
      <c r="AI120" s="22" t="s">
        <v>64</v>
      </c>
      <c r="AJ120" s="22" t="s">
        <v>64</v>
      </c>
      <c r="AK120" s="22" t="s">
        <v>64</v>
      </c>
      <c r="AL120" s="22" t="s">
        <v>64</v>
      </c>
      <c r="AM120" s="22" t="s">
        <v>64</v>
      </c>
      <c r="AN120" s="22" t="s">
        <v>64</v>
      </c>
      <c r="AO120" s="22" t="s">
        <v>64</v>
      </c>
      <c r="AP120" s="22" t="s">
        <v>64</v>
      </c>
      <c r="AQ120" s="22" t="s">
        <v>64</v>
      </c>
      <c r="AR120" s="22" t="s">
        <v>64</v>
      </c>
      <c r="AS120" s="22" t="s">
        <v>64</v>
      </c>
    </row>
    <row r="121" spans="1:45" s="30" customFormat="1" ht="47.25">
      <c r="A121" s="27" t="s">
        <v>225</v>
      </c>
      <c r="B121" s="28" t="s">
        <v>226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</row>
    <row r="122" spans="1:45" s="30" customFormat="1" ht="15.75">
      <c r="A122" s="27" t="s">
        <v>23</v>
      </c>
      <c r="B122" s="39" t="s">
        <v>23</v>
      </c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</row>
    <row r="123" spans="1:45" s="30" customFormat="1" ht="47.25">
      <c r="A123" s="27" t="s">
        <v>227</v>
      </c>
      <c r="B123" s="28" t="s">
        <v>228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</row>
    <row r="124" spans="1:45" s="30" customFormat="1" ht="15.75">
      <c r="A124" s="27" t="s">
        <v>23</v>
      </c>
      <c r="B124" s="39" t="s">
        <v>23</v>
      </c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</row>
    <row r="125" spans="1:45" s="24" customFormat="1" ht="31.5">
      <c r="A125" s="20" t="s">
        <v>229</v>
      </c>
      <c r="B125" s="21" t="s">
        <v>230</v>
      </c>
      <c r="C125" s="22"/>
      <c r="D125" s="22" t="s">
        <v>64</v>
      </c>
      <c r="E125" s="22" t="s">
        <v>64</v>
      </c>
      <c r="F125" s="22" t="s">
        <v>64</v>
      </c>
      <c r="G125" s="22" t="s">
        <v>64</v>
      </c>
      <c r="H125" s="22" t="s">
        <v>64</v>
      </c>
      <c r="I125" s="22" t="s">
        <v>64</v>
      </c>
      <c r="J125" s="22" t="s">
        <v>64</v>
      </c>
      <c r="K125" s="22" t="s">
        <v>64</v>
      </c>
      <c r="L125" s="22" t="s">
        <v>64</v>
      </c>
      <c r="M125" s="22" t="s">
        <v>64</v>
      </c>
      <c r="N125" s="22" t="s">
        <v>64</v>
      </c>
      <c r="O125" s="22" t="s">
        <v>64</v>
      </c>
      <c r="P125" s="22" t="s">
        <v>64</v>
      </c>
      <c r="Q125" s="22" t="s">
        <v>64</v>
      </c>
      <c r="R125" s="22" t="s">
        <v>64</v>
      </c>
      <c r="S125" s="22" t="s">
        <v>64</v>
      </c>
      <c r="T125" s="23">
        <f>SUM(T126:T131)</f>
        <v>2</v>
      </c>
      <c r="U125" s="23">
        <f>SUM(U126:U131)</f>
        <v>2</v>
      </c>
      <c r="V125" s="22">
        <f>SUM(V126:V131)</f>
        <v>0.2</v>
      </c>
      <c r="W125" s="22">
        <f>SUM(W126:W131)</f>
        <v>0.2</v>
      </c>
      <c r="X125" s="22" t="s">
        <v>64</v>
      </c>
      <c r="Y125" s="22" t="s">
        <v>64</v>
      </c>
      <c r="Z125" s="22" t="s">
        <v>64</v>
      </c>
      <c r="AA125" s="22" t="s">
        <v>64</v>
      </c>
      <c r="AB125" s="22" t="s">
        <v>64</v>
      </c>
      <c r="AC125" s="22" t="s">
        <v>64</v>
      </c>
      <c r="AD125" s="22" t="s">
        <v>64</v>
      </c>
      <c r="AE125" s="22" t="s">
        <v>64</v>
      </c>
      <c r="AF125" s="22" t="s">
        <v>64</v>
      </c>
      <c r="AG125" s="22" t="s">
        <v>64</v>
      </c>
      <c r="AH125" s="22" t="s">
        <v>64</v>
      </c>
      <c r="AI125" s="22" t="s">
        <v>64</v>
      </c>
      <c r="AJ125" s="22" t="s">
        <v>64</v>
      </c>
      <c r="AK125" s="22" t="s">
        <v>64</v>
      </c>
      <c r="AL125" s="22" t="s">
        <v>64</v>
      </c>
      <c r="AM125" s="22" t="s">
        <v>64</v>
      </c>
      <c r="AN125" s="22" t="s">
        <v>64</v>
      </c>
      <c r="AO125" s="22" t="s">
        <v>64</v>
      </c>
      <c r="AP125" s="22" t="s">
        <v>64</v>
      </c>
      <c r="AQ125" s="22" t="s">
        <v>64</v>
      </c>
      <c r="AR125" s="22" t="s">
        <v>64</v>
      </c>
      <c r="AS125" s="22" t="s">
        <v>64</v>
      </c>
    </row>
    <row r="126" spans="1:45" s="19" customFormat="1" ht="21" customHeight="1">
      <c r="A126" s="32" t="s">
        <v>231</v>
      </c>
      <c r="B126" s="33" t="s">
        <v>232</v>
      </c>
      <c r="C126" s="34" t="s">
        <v>233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5"/>
      <c r="U126" s="35"/>
      <c r="V126" s="34">
        <v>0.1</v>
      </c>
      <c r="W126" s="34">
        <v>0.1</v>
      </c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</row>
    <row r="127" spans="1:45" s="19" customFormat="1" ht="21" customHeight="1">
      <c r="A127" s="32" t="s">
        <v>234</v>
      </c>
      <c r="B127" s="33" t="s">
        <v>235</v>
      </c>
      <c r="C127" s="34" t="s">
        <v>236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5"/>
      <c r="U127" s="35"/>
      <c r="V127" s="34">
        <v>0.1</v>
      </c>
      <c r="W127" s="34">
        <v>0.1</v>
      </c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</row>
    <row r="128" spans="1:45" s="19" customFormat="1" ht="21" customHeight="1">
      <c r="A128" s="32" t="s">
        <v>237</v>
      </c>
      <c r="B128" s="33" t="s">
        <v>238</v>
      </c>
      <c r="C128" s="34" t="s">
        <v>239</v>
      </c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5">
        <v>1</v>
      </c>
      <c r="U128" s="35">
        <v>1</v>
      </c>
      <c r="V128" s="34"/>
      <c r="W128" s="35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</row>
    <row r="129" spans="1:45" s="19" customFormat="1" ht="21" customHeight="1">
      <c r="A129" s="32" t="s">
        <v>240</v>
      </c>
      <c r="B129" s="33" t="s">
        <v>241</v>
      </c>
      <c r="C129" s="34" t="s">
        <v>242</v>
      </c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5">
        <v>1</v>
      </c>
      <c r="U129" s="35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5"/>
      <c r="AL129" s="34"/>
      <c r="AM129" s="34"/>
      <c r="AN129" s="34"/>
      <c r="AO129" s="34"/>
      <c r="AP129" s="34"/>
      <c r="AQ129" s="34"/>
      <c r="AR129" s="34"/>
      <c r="AS129" s="34"/>
    </row>
    <row r="130" spans="1:45" s="19" customFormat="1" ht="23.25" customHeight="1">
      <c r="A130" s="32" t="s">
        <v>243</v>
      </c>
      <c r="B130" s="33" t="s">
        <v>244</v>
      </c>
      <c r="C130" s="34" t="s">
        <v>245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 t="s">
        <v>64</v>
      </c>
      <c r="U130" s="34" t="s">
        <v>64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</row>
    <row r="131" spans="1:45" s="41" customFormat="1" ht="15.75">
      <c r="A131" s="27" t="s">
        <v>23</v>
      </c>
      <c r="B131" s="39" t="s">
        <v>23</v>
      </c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</row>
    <row r="132" spans="1:45" s="24" customFormat="1" ht="31.5">
      <c r="A132" s="20" t="s">
        <v>246</v>
      </c>
      <c r="B132" s="26" t="s">
        <v>247</v>
      </c>
      <c r="C132" s="22"/>
      <c r="D132" s="22" t="s">
        <v>64</v>
      </c>
      <c r="E132" s="22" t="s">
        <v>64</v>
      </c>
      <c r="F132" s="22" t="s">
        <v>64</v>
      </c>
      <c r="G132" s="22" t="s">
        <v>64</v>
      </c>
      <c r="H132" s="22" t="s">
        <v>64</v>
      </c>
      <c r="I132" s="22" t="s">
        <v>64</v>
      </c>
      <c r="J132" s="22" t="s">
        <v>64</v>
      </c>
      <c r="K132" s="22" t="s">
        <v>64</v>
      </c>
      <c r="L132" s="22" t="s">
        <v>64</v>
      </c>
      <c r="M132" s="22" t="s">
        <v>64</v>
      </c>
      <c r="N132" s="22" t="s">
        <v>64</v>
      </c>
      <c r="O132" s="22" t="s">
        <v>64</v>
      </c>
      <c r="P132" s="22" t="s">
        <v>64</v>
      </c>
      <c r="Q132" s="22" t="s">
        <v>64</v>
      </c>
      <c r="R132" s="22" t="s">
        <v>64</v>
      </c>
      <c r="S132" s="22" t="s">
        <v>64</v>
      </c>
      <c r="T132" s="22" t="s">
        <v>64</v>
      </c>
      <c r="U132" s="22" t="s">
        <v>64</v>
      </c>
      <c r="V132" s="22" t="s">
        <v>64</v>
      </c>
      <c r="W132" s="22" t="s">
        <v>64</v>
      </c>
      <c r="X132" s="22" t="s">
        <v>64</v>
      </c>
      <c r="Y132" s="22" t="s">
        <v>64</v>
      </c>
      <c r="Z132" s="22" t="s">
        <v>64</v>
      </c>
      <c r="AA132" s="22" t="s">
        <v>64</v>
      </c>
      <c r="AB132" s="22" t="s">
        <v>64</v>
      </c>
      <c r="AC132" s="22" t="s">
        <v>64</v>
      </c>
      <c r="AD132" s="22" t="s">
        <v>64</v>
      </c>
      <c r="AE132" s="22" t="s">
        <v>64</v>
      </c>
      <c r="AF132" s="22" t="s">
        <v>64</v>
      </c>
      <c r="AG132" s="22" t="s">
        <v>64</v>
      </c>
      <c r="AH132" s="22" t="s">
        <v>64</v>
      </c>
      <c r="AI132" s="22" t="s">
        <v>64</v>
      </c>
      <c r="AJ132" s="22" t="s">
        <v>64</v>
      </c>
      <c r="AK132" s="22" t="s">
        <v>64</v>
      </c>
      <c r="AL132" s="22" t="s">
        <v>64</v>
      </c>
      <c r="AM132" s="22" t="s">
        <v>64</v>
      </c>
      <c r="AN132" s="22" t="s">
        <v>64</v>
      </c>
      <c r="AO132" s="22" t="s">
        <v>64</v>
      </c>
      <c r="AP132" s="22" t="s">
        <v>64</v>
      </c>
      <c r="AQ132" s="22" t="s">
        <v>64</v>
      </c>
      <c r="AR132" s="22" t="s">
        <v>64</v>
      </c>
      <c r="AS132" s="22" t="s">
        <v>64</v>
      </c>
    </row>
    <row r="133" spans="1:45" s="41" customFormat="1" ht="15.75">
      <c r="A133" s="27" t="s">
        <v>23</v>
      </c>
      <c r="B133" s="39" t="s">
        <v>23</v>
      </c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</row>
    <row r="134" spans="1:45" s="42" customFormat="1" ht="21" customHeight="1">
      <c r="A134" s="20" t="s">
        <v>248</v>
      </c>
      <c r="B134" s="21" t="s">
        <v>249</v>
      </c>
      <c r="C134" s="22"/>
      <c r="D134" s="22" t="s">
        <v>64</v>
      </c>
      <c r="E134" s="22" t="s">
        <v>64</v>
      </c>
      <c r="F134" s="22" t="s">
        <v>64</v>
      </c>
      <c r="G134" s="22" t="s">
        <v>64</v>
      </c>
      <c r="H134" s="22" t="s">
        <v>64</v>
      </c>
      <c r="I134" s="22" t="s">
        <v>64</v>
      </c>
      <c r="J134" s="22" t="s">
        <v>64</v>
      </c>
      <c r="K134" s="22" t="s">
        <v>64</v>
      </c>
      <c r="L134" s="22" t="s">
        <v>64</v>
      </c>
      <c r="M134" s="22" t="s">
        <v>64</v>
      </c>
      <c r="N134" s="22" t="s">
        <v>64</v>
      </c>
      <c r="O134" s="22" t="s">
        <v>64</v>
      </c>
      <c r="P134" s="22" t="s">
        <v>64</v>
      </c>
      <c r="Q134" s="22" t="s">
        <v>64</v>
      </c>
      <c r="R134" s="22" t="s">
        <v>64</v>
      </c>
      <c r="S134" s="22" t="s">
        <v>64</v>
      </c>
      <c r="T134" s="22" t="s">
        <v>64</v>
      </c>
      <c r="U134" s="22" t="s">
        <v>64</v>
      </c>
      <c r="V134" s="22" t="s">
        <v>64</v>
      </c>
      <c r="W134" s="22" t="s">
        <v>64</v>
      </c>
      <c r="X134" s="22" t="s">
        <v>64</v>
      </c>
      <c r="Y134" s="22" t="s">
        <v>64</v>
      </c>
      <c r="Z134" s="22" t="s">
        <v>64</v>
      </c>
      <c r="AA134" s="22" t="s">
        <v>64</v>
      </c>
      <c r="AB134" s="22" t="s">
        <v>64</v>
      </c>
      <c r="AC134" s="22" t="s">
        <v>64</v>
      </c>
      <c r="AD134" s="22" t="s">
        <v>64</v>
      </c>
      <c r="AE134" s="22" t="s">
        <v>64</v>
      </c>
      <c r="AF134" s="22" t="s">
        <v>64</v>
      </c>
      <c r="AG134" s="22" t="s">
        <v>64</v>
      </c>
      <c r="AH134" s="22" t="s">
        <v>64</v>
      </c>
      <c r="AI134" s="22" t="s">
        <v>64</v>
      </c>
      <c r="AJ134" s="22" t="s">
        <v>64</v>
      </c>
      <c r="AK134" s="22" t="s">
        <v>64</v>
      </c>
      <c r="AL134" s="22" t="s">
        <v>64</v>
      </c>
      <c r="AM134" s="22" t="s">
        <v>64</v>
      </c>
      <c r="AN134" s="22" t="s">
        <v>64</v>
      </c>
      <c r="AO134" s="22" t="s">
        <v>64</v>
      </c>
      <c r="AP134" s="22" t="s">
        <v>64</v>
      </c>
      <c r="AQ134" s="22" t="s">
        <v>64</v>
      </c>
      <c r="AR134" s="23">
        <f>SUM(AR135:AR143)</f>
        <v>4</v>
      </c>
      <c r="AS134" s="23">
        <f>SUM(AS135:AS143)</f>
        <v>4</v>
      </c>
    </row>
    <row r="135" spans="1:45" s="19" customFormat="1" ht="23.25" customHeight="1">
      <c r="A135" s="32" t="s">
        <v>250</v>
      </c>
      <c r="B135" s="33" t="s">
        <v>251</v>
      </c>
      <c r="C135" s="34" t="s">
        <v>252</v>
      </c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5"/>
      <c r="S135" s="34"/>
      <c r="T135" s="3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 t="s">
        <v>64</v>
      </c>
      <c r="AK135" s="34" t="s">
        <v>64</v>
      </c>
      <c r="AL135" s="34"/>
      <c r="AM135" s="34"/>
      <c r="AN135" s="34"/>
      <c r="AO135" s="34"/>
      <c r="AP135" s="34"/>
      <c r="AQ135" s="34"/>
      <c r="AR135" s="35"/>
      <c r="AS135" s="35"/>
    </row>
    <row r="136" spans="1:45" s="19" customFormat="1" ht="31.5">
      <c r="A136" s="32" t="s">
        <v>253</v>
      </c>
      <c r="B136" s="33" t="s">
        <v>254</v>
      </c>
      <c r="C136" s="34" t="s">
        <v>255</v>
      </c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5"/>
      <c r="AL136" s="34" t="s">
        <v>64</v>
      </c>
      <c r="AM136" s="34" t="s">
        <v>64</v>
      </c>
      <c r="AN136" s="34"/>
      <c r="AO136" s="34"/>
      <c r="AP136" s="34"/>
      <c r="AQ136" s="34"/>
      <c r="AR136" s="35"/>
      <c r="AS136" s="35"/>
    </row>
    <row r="137" spans="1:45" s="19" customFormat="1" ht="21" customHeight="1">
      <c r="A137" s="32" t="s">
        <v>256</v>
      </c>
      <c r="B137" s="33" t="s">
        <v>257</v>
      </c>
      <c r="C137" s="34" t="s">
        <v>258</v>
      </c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 t="s">
        <v>64</v>
      </c>
      <c r="AS137" s="34" t="s">
        <v>64</v>
      </c>
    </row>
    <row r="138" spans="1:45" s="19" customFormat="1" ht="31.5">
      <c r="A138" s="32" t="s">
        <v>259</v>
      </c>
      <c r="B138" s="33" t="s">
        <v>260</v>
      </c>
      <c r="C138" s="34" t="s">
        <v>261</v>
      </c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 t="s">
        <v>64</v>
      </c>
      <c r="AS138" s="34" t="s">
        <v>64</v>
      </c>
    </row>
    <row r="139" spans="1:45" s="19" customFormat="1" ht="21" customHeight="1">
      <c r="A139" s="32" t="s">
        <v>262</v>
      </c>
      <c r="B139" s="33" t="s">
        <v>263</v>
      </c>
      <c r="C139" s="34" t="s">
        <v>264</v>
      </c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5"/>
      <c r="S139" s="34"/>
      <c r="T139" s="3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5"/>
      <c r="AL139" s="34"/>
      <c r="AM139" s="34"/>
      <c r="AN139" s="34"/>
      <c r="AO139" s="34"/>
      <c r="AP139" s="34"/>
      <c r="AQ139" s="34"/>
      <c r="AR139" s="35">
        <v>1</v>
      </c>
      <c r="AS139" s="35">
        <v>1</v>
      </c>
    </row>
    <row r="140" spans="1:45" s="19" customFormat="1" ht="21" customHeight="1">
      <c r="A140" s="32" t="s">
        <v>265</v>
      </c>
      <c r="B140" s="33" t="s">
        <v>266</v>
      </c>
      <c r="C140" s="34" t="s">
        <v>267</v>
      </c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5"/>
      <c r="S140" s="34"/>
      <c r="T140" s="3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5"/>
      <c r="AL140" s="34"/>
      <c r="AM140" s="34"/>
      <c r="AN140" s="34"/>
      <c r="AO140" s="34"/>
      <c r="AP140" s="34"/>
      <c r="AQ140" s="34"/>
      <c r="AR140" s="35">
        <v>1</v>
      </c>
      <c r="AS140" s="35">
        <v>1</v>
      </c>
    </row>
    <row r="141" spans="1:45" s="19" customFormat="1" ht="21" customHeight="1">
      <c r="A141" s="32" t="s">
        <v>268</v>
      </c>
      <c r="B141" s="33" t="s">
        <v>269</v>
      </c>
      <c r="C141" s="34" t="s">
        <v>270</v>
      </c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5"/>
      <c r="S141" s="34"/>
      <c r="T141" s="3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5"/>
      <c r="AL141" s="34"/>
      <c r="AM141" s="34"/>
      <c r="AN141" s="34"/>
      <c r="AO141" s="34"/>
      <c r="AP141" s="34"/>
      <c r="AQ141" s="34"/>
      <c r="AR141" s="35">
        <v>1</v>
      </c>
      <c r="AS141" s="35">
        <v>1</v>
      </c>
    </row>
    <row r="142" spans="1:45" s="19" customFormat="1" ht="21" customHeight="1">
      <c r="A142" s="32" t="s">
        <v>271</v>
      </c>
      <c r="B142" s="33" t="s">
        <v>272</v>
      </c>
      <c r="C142" s="34" t="s">
        <v>273</v>
      </c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5"/>
      <c r="S142" s="34"/>
      <c r="T142" s="3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5"/>
      <c r="AL142" s="34"/>
      <c r="AM142" s="34"/>
      <c r="AN142" s="34"/>
      <c r="AO142" s="34"/>
      <c r="AP142" s="34"/>
      <c r="AQ142" s="34"/>
      <c r="AR142" s="35">
        <v>1</v>
      </c>
      <c r="AS142" s="35">
        <v>1</v>
      </c>
    </row>
    <row r="143" spans="1:45" s="41" customFormat="1" ht="15.75">
      <c r="A143" s="27" t="s">
        <v>23</v>
      </c>
      <c r="B143" s="39" t="s">
        <v>23</v>
      </c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3"/>
      <c r="AS143" s="43"/>
    </row>
  </sheetData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N17:O17"/>
    <mergeCell ref="P17:Q17"/>
    <mergeCell ref="R17:S17"/>
    <mergeCell ref="T17:U17"/>
    <mergeCell ref="V17:W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conditionalFormatting sqref="C20:AS143">
    <cfRule type="cellIs" dxfId="2" priority="2" operator="equal">
      <formula>0</formula>
    </cfRule>
    <cfRule type="cellIs" dxfId="1" priority="3" operator="equal">
      <formula>0</formula>
    </cfRule>
  </conditionalFormatting>
  <conditionalFormatting sqref="C135:AS13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2017-03-31T11:50:00Z</cp:lastPrinted>
  <dcterms:created xsi:type="dcterms:W3CDTF">2017-03-30T04:29:08Z</dcterms:created>
  <dcterms:modified xsi:type="dcterms:W3CDTF">2017-03-31T11:50:01Z</dcterms:modified>
</cp:coreProperties>
</file>