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 кв.2019\Отчет в МПиП\Otchet_o_vyipolnenii_IP_2019_1kv\Паспорта ИП. Iкв.2019\"/>
    </mc:Choice>
  </mc:AlternateContent>
  <bookViews>
    <workbookView xWindow="0" yWindow="0" windowWidth="14970" windowHeight="12480" tabRatio="755" activeTab="1"/>
  </bookViews>
  <sheets>
    <sheet name="1. паспорт местоположение" sheetId="7" r:id="rId1"/>
    <sheet name="2. паспорт  ТП" sheetId="81"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82" r:id="rId11"/>
    <sheet name="8. Общие сведения" sheetId="22" r:id="rId12"/>
  </sheets>
  <externalReferences>
    <externalReference r:id="rId13"/>
    <externalReference r:id="rId14"/>
  </externalReferences>
  <definedNames>
    <definedName name="_xlnm._FilterDatabase" localSheetId="1" hidden="1">'2. паспорт  ТП'!$I$1:$I$261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ТП'!$A$1:$S$43</definedName>
    <definedName name="_xlnm.Print_Area" localSheetId="2">'3.1. паспорт Техсостояние ПС'!$A$2:$T$41</definedName>
    <definedName name="_xlnm.Print_Area" localSheetId="3">'3.2 паспорт Техсостояние ЛЭП'!$A$1:$AA$61</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закупке'!$A$1:$AV$31</definedName>
  </definedNames>
  <calcPr calcId="162913" refMode="R1C1"/>
</workbook>
</file>

<file path=xl/calcChain.xml><?xml version="1.0" encoding="utf-8"?>
<calcChain xmlns="http://schemas.openxmlformats.org/spreadsheetml/2006/main">
  <c r="G25" i="82" l="1"/>
  <c r="H25" i="82" s="1"/>
  <c r="I25" i="82" s="1"/>
  <c r="J25" i="82" s="1"/>
  <c r="K25" i="82" s="1"/>
  <c r="L25" i="82" s="1"/>
  <c r="M25" i="82" s="1"/>
  <c r="N25" i="82" s="1"/>
  <c r="O25" i="82" s="1"/>
  <c r="P25" i="82" s="1"/>
  <c r="Q25" i="82" s="1"/>
  <c r="R25" i="82" s="1"/>
  <c r="S25" i="82" s="1"/>
  <c r="T25" i="82" s="1"/>
  <c r="U25" i="82" s="1"/>
  <c r="V25" i="82" s="1"/>
  <c r="W25" i="82" s="1"/>
  <c r="X25" i="82" s="1"/>
  <c r="Y25" i="82" s="1"/>
  <c r="Z25" i="82" s="1"/>
  <c r="AA25" i="82" s="1"/>
  <c r="AB25" i="82" s="1"/>
  <c r="AC25" i="82" s="1"/>
  <c r="AD25" i="82" s="1"/>
  <c r="AE25" i="82" s="1"/>
  <c r="AF25" i="82" s="1"/>
  <c r="AG25" i="82" s="1"/>
  <c r="AH25" i="82" s="1"/>
  <c r="AI25" i="82" s="1"/>
  <c r="AJ25" i="82" s="1"/>
  <c r="AK25" i="82" s="1"/>
  <c r="AL25" i="82" s="1"/>
  <c r="AM25" i="82" s="1"/>
  <c r="AN25" i="82" s="1"/>
  <c r="AO25" i="82" s="1"/>
  <c r="AP25" i="82" s="1"/>
  <c r="AQ25" i="82" s="1"/>
  <c r="AR25" i="82" s="1"/>
  <c r="AS25" i="82" s="1"/>
  <c r="AT25" i="82" s="1"/>
  <c r="AU25" i="82" s="1"/>
  <c r="AV25" i="82" s="1"/>
  <c r="F25" i="82"/>
  <c r="A15" i="82"/>
  <c r="A12" i="82"/>
  <c r="A9" i="82"/>
  <c r="A5" i="82"/>
  <c r="A4" i="81" l="1"/>
  <c r="A11" i="81"/>
  <c r="F24" i="15" l="1"/>
  <c r="C25" i="6"/>
  <c r="B27" i="22" l="1"/>
  <c r="E30" i="15"/>
  <c r="F30" i="15"/>
  <c r="G30" i="15"/>
  <c r="H30" i="15"/>
  <c r="I30" i="15"/>
  <c r="J30" i="15"/>
  <c r="K30" i="15"/>
  <c r="L30" i="15"/>
  <c r="M30" i="15"/>
  <c r="N30" i="15"/>
  <c r="O30" i="15"/>
  <c r="P30" i="15"/>
  <c r="Q30" i="15"/>
  <c r="R30" i="15"/>
  <c r="S30" i="15"/>
  <c r="T30" i="15"/>
  <c r="U30" i="15"/>
  <c r="V30" i="15"/>
  <c r="W30" i="15"/>
  <c r="X30" i="15"/>
  <c r="Y30" i="15"/>
  <c r="Z30" i="15"/>
  <c r="AA30" i="15"/>
  <c r="C30" i="15"/>
  <c r="E27" i="15"/>
  <c r="F27" i="15"/>
  <c r="G27" i="15"/>
  <c r="H27" i="15"/>
  <c r="I27" i="15"/>
  <c r="J27" i="15"/>
  <c r="K27" i="15"/>
  <c r="L27" i="15"/>
  <c r="M27" i="15"/>
  <c r="N27" i="15"/>
  <c r="O27" i="15"/>
  <c r="P27" i="15"/>
  <c r="R27" i="15"/>
  <c r="S27" i="15"/>
  <c r="T27" i="15"/>
  <c r="U27" i="15"/>
  <c r="V27" i="15"/>
  <c r="W27" i="15"/>
  <c r="X27" i="15"/>
  <c r="Y27" i="15"/>
  <c r="Z27" i="15"/>
  <c r="AA27" i="15"/>
  <c r="C27" i="15"/>
  <c r="E24" i="15"/>
  <c r="C24" i="15"/>
  <c r="B24" i="22" l="1"/>
  <c r="E29" i="15"/>
  <c r="F29" i="15"/>
  <c r="AA24" i="15"/>
  <c r="AB30" i="15" l="1"/>
  <c r="D24" i="15"/>
  <c r="D30" i="15" l="1"/>
  <c r="D27" i="15"/>
  <c r="A12" i="22"/>
  <c r="B22" i="22" l="1"/>
  <c r="A5" i="6" l="1"/>
  <c r="A5" i="22"/>
  <c r="A4" i="15"/>
  <c r="A5" i="16"/>
  <c r="A5" i="19"/>
  <c r="A5" i="10"/>
  <c r="A4" i="17"/>
  <c r="A5" i="14"/>
  <c r="A6" i="13"/>
  <c r="A15" i="22"/>
  <c r="B21" i="22" s="1"/>
  <c r="A14" i="15"/>
  <c r="A15" i="16"/>
  <c r="A15" i="19"/>
  <c r="A15" i="10"/>
  <c r="A14" i="17"/>
  <c r="A15" i="6"/>
  <c r="E15" i="14"/>
  <c r="A16" i="13"/>
  <c r="A11" i="15"/>
  <c r="A12" i="16"/>
  <c r="A12" i="19"/>
  <c r="A12" i="10"/>
  <c r="A11" i="17"/>
  <c r="A12" i="6"/>
  <c r="E12" i="14"/>
  <c r="A13" i="13"/>
  <c r="A9" i="22"/>
  <c r="A8" i="15"/>
  <c r="A9" i="16"/>
  <c r="A9" i="19"/>
  <c r="A8" i="17"/>
  <c r="A9" i="10"/>
  <c r="A9" i="6"/>
  <c r="E9" i="14"/>
  <c r="A10" i="13"/>
</calcChain>
</file>

<file path=xl/sharedStrings.xml><?xml version="1.0" encoding="utf-8"?>
<sst xmlns="http://schemas.openxmlformats.org/spreadsheetml/2006/main" count="2496" uniqueCount="634">
  <si>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</si>
  <si>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</si>
  <si>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</si>
  <si>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</si>
  <si>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</si>
  <si>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</si>
  <si>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</si>
  <si>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</si>
  <si>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</si>
  <si>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</si>
  <si>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</si>
  <si>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</si>
  <si>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</si>
  <si>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</si>
  <si>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</si>
  <si>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</si>
  <si>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</si>
  <si>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</si>
  <si>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</si>
  <si>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</si>
  <si>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</si>
  <si>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</si>
  <si>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</si>
  <si>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</si>
  <si>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</si>
  <si>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</si>
  <si>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</si>
  <si>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</si>
  <si>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</si>
  <si>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</si>
  <si>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</si>
  <si>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</si>
  <si>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</si>
  <si>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</si>
  <si>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</si>
  <si>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</si>
  <si>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</si>
  <si>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</si>
  <si>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</si>
  <si>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</si>
  <si>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</si>
  <si>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</si>
  <si>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</si>
  <si>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</si>
  <si>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</si>
  <si>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</si>
  <si>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</si>
  <si>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</si>
  <si>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</si>
  <si>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</si>
  <si>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</si>
  <si>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</si>
  <si>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</si>
  <si>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</si>
  <si>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</si>
  <si>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</si>
  <si>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</si>
  <si>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</si>
  <si>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</si>
  <si>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</si>
  <si>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</si>
  <si>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</si>
  <si>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</si>
  <si>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</si>
  <si>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</si>
  <si>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</si>
  <si>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</si>
  <si>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</si>
  <si>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</si>
  <si>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</si>
  <si>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</si>
  <si>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</si>
  <si>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</si>
  <si>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</si>
  <si>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</si>
  <si>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</si>
  <si>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</si>
  <si>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</si>
  <si>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</si>
  <si>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</si>
  <si>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</si>
  <si>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</si>
  <si>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</si>
  <si>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</si>
  <si>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</si>
  <si>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</si>
  <si>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</si>
  <si>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</si>
  <si>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</si>
  <si>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</si>
  <si>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</si>
  <si>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</si>
  <si>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</si>
  <si>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</si>
  <si>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</si>
  <si>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</si>
  <si>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</si>
  <si>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</si>
  <si>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</si>
  <si>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</si>
  <si>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</si>
  <si>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</si>
  <si>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</si>
  <si>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</si>
  <si>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</si>
  <si>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</si>
  <si>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</si>
  <si>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</si>
  <si>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</si>
  <si>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</si>
  <si>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</si>
  <si>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</si>
  <si>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</si>
  <si>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</si>
  <si>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</si>
  <si>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</si>
  <si>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</si>
  <si>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</si>
  <si>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</si>
  <si>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</si>
  <si>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</si>
  <si>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</si>
  <si>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</si>
  <si>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</si>
  <si>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</si>
  <si>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</si>
  <si>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</si>
  <si>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</si>
  <si>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</si>
  <si>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</si>
  <si>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</si>
  <si>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</si>
  <si>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</si>
  <si>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</si>
  <si>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</si>
  <si>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</si>
  <si>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</si>
  <si>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</si>
  <si>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</si>
  <si>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</si>
  <si>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</si>
  <si>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</si>
  <si>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</si>
  <si>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</si>
  <si>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</si>
  <si>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</si>
  <si>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</si>
  <si>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</si>
  <si>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</si>
  <si>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</si>
  <si>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</si>
  <si>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</si>
  <si>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</si>
  <si>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</si>
  <si>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</si>
  <si>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</si>
  <si>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</si>
  <si>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</si>
  <si>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</si>
  <si>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</si>
  <si>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</si>
  <si>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</si>
  <si>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</si>
  <si>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</si>
  <si>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</si>
  <si>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</si>
  <si>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</si>
  <si>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</si>
  <si>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</si>
  <si>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</si>
  <si>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</si>
  <si>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</si>
  <si>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</si>
  <si>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</si>
  <si>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</si>
  <si>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</si>
  <si>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</si>
  <si>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</si>
  <si>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</si>
  <si>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</si>
  <si>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</si>
  <si>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</si>
  <si>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</si>
  <si>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</si>
  <si>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</si>
  <si>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</si>
  <si>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</si>
  <si>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</si>
  <si>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</si>
  <si>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</si>
  <si>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</si>
  <si>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</si>
  <si>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</si>
  <si>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</si>
  <si>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</si>
  <si>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</si>
  <si>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</si>
  <si>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</si>
  <si>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</si>
  <si>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</si>
  <si>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</si>
  <si>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</si>
  <si>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</si>
  <si>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</si>
  <si>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</si>
  <si>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</si>
  <si>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</si>
  <si>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</si>
  <si>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</si>
  <si>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</si>
  <si>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</si>
  <si>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</si>
  <si>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</si>
  <si>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</si>
  <si>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</si>
  <si>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</si>
  <si>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</si>
  <si>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</si>
  <si>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</si>
  <si>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</si>
  <si>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</si>
  <si>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</si>
  <si>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</si>
  <si>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</si>
  <si>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</si>
  <si>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</si>
  <si>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</si>
  <si>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</si>
  <si>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</si>
  <si>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</si>
  <si>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</si>
  <si>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</si>
  <si>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</si>
  <si>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</si>
  <si>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</si>
  <si>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</si>
  <si>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</si>
  <si>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</si>
  <si>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</si>
  <si>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</si>
  <si>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</si>
  <si>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</si>
  <si>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</si>
  <si>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</si>
  <si>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</si>
  <si>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</si>
  <si>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</si>
  <si>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</si>
  <si>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</si>
  <si>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</si>
  <si>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</si>
  <si>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</si>
  <si>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</si>
  <si>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</si>
  <si>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</si>
  <si>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</si>
  <si>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</si>
  <si>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</si>
  <si>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</si>
  <si>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</si>
  <si>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</si>
  <si>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</si>
  <si>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</si>
  <si>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</si>
  <si>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</si>
  <si>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</si>
  <si>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</si>
  <si>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</si>
  <si>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</si>
  <si>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</si>
  <si>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</si>
  <si>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</si>
  <si>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</si>
  <si>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</si>
  <si>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</si>
  <si>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</si>
  <si>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</si>
  <si>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</si>
  <si>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</si>
  <si>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</si>
  <si>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</si>
  <si>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</si>
  <si>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</si>
  <si>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</si>
  <si>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</si>
  <si>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</si>
  <si>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</si>
  <si>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</si>
  <si>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</si>
  <si>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</si>
  <si>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</si>
  <si>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</si>
  <si>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</si>
  <si>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</si>
  <si>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</si>
  <si>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</si>
  <si>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</si>
  <si>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</si>
  <si>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</si>
  <si>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</si>
  <si>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</si>
  <si>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</si>
  <si>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</si>
  <si>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</si>
  <si>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</si>
  <si>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</si>
  <si>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</si>
  <si>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</si>
  <si>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</si>
  <si>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</si>
  <si>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</si>
  <si>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</si>
  <si>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</si>
  <si>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</si>
  <si>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</si>
  <si>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</si>
  <si>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</si>
  <si>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</si>
  <si>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</si>
  <si>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</si>
  <si>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</si>
  <si>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</si>
  <si>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</si>
  <si>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</si>
  <si>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</si>
  <si>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</si>
  <si>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</si>
  <si>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</si>
  <si>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</si>
  <si>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</si>
  <si>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</si>
  <si>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</si>
  <si>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</si>
  <si>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</si>
  <si>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</si>
  <si>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</si>
  <si>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</si>
  <si>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</si>
  <si>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</si>
  <si>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</si>
  <si>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</si>
  <si>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</si>
  <si>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</si>
  <si>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</si>
  <si>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</si>
  <si>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</si>
  <si>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</si>
  <si>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</si>
  <si>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</si>
  <si>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</si>
  <si>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</si>
  <si>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</si>
  <si>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</si>
  <si>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</si>
  <si>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</si>
  <si>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</si>
  <si>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</si>
  <si>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</si>
  <si>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</si>
  <si>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</si>
  <si>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</si>
  <si>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</si>
  <si>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</si>
  <si>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</si>
  <si>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</si>
  <si>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</si>
  <si>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</si>
  <si>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</si>
  <si>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</si>
  <si>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</si>
  <si>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</si>
  <si>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</si>
  <si>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</si>
  <si>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</si>
  <si>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</si>
  <si>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</si>
  <si>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</si>
  <si>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</si>
  <si>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</si>
  <si>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</si>
  <si>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</si>
  <si>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</si>
  <si>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</si>
  <si>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</si>
  <si>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</si>
  <si>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</si>
  <si>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</si>
  <si>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</si>
  <si>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</si>
  <si>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</si>
  <si>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</si>
  <si>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</si>
  <si>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</si>
  <si>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</si>
  <si>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</si>
  <si>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</si>
  <si>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</si>
  <si>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</si>
  <si>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</si>
  <si>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</si>
  <si>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</si>
  <si>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</si>
  <si>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</si>
  <si>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</si>
  <si>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</si>
  <si>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</si>
  <si>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</si>
  <si>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</si>
  <si>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</si>
  <si>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</si>
  <si>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</si>
  <si>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</si>
  <si>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</si>
  <si>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</si>
  <si>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</si>
  <si>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</si>
  <si>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</si>
  <si>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</si>
  <si>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</si>
  <si>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</si>
  <si>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</si>
  <si>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</si>
  <si>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</si>
  <si>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</si>
  <si>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</si>
  <si>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</si>
  <si>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</si>
  <si>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</si>
  <si>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</si>
  <si>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</si>
  <si>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</si>
  <si>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</si>
  <si>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</si>
  <si>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</si>
  <si>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</si>
  <si>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</si>
  <si>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</si>
  <si>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</si>
  <si>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</si>
  <si>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</si>
  <si>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</si>
  <si>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</si>
  <si>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</si>
  <si>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</si>
  <si>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</si>
  <si>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</si>
  <si>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</si>
  <si>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</si>
  <si>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</si>
  <si>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</si>
  <si>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</si>
  <si>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</si>
  <si>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</si>
  <si>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</si>
  <si>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</si>
  <si>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</si>
  <si>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</si>
  <si>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</si>
  <si>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</si>
  <si>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</si>
  <si>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</si>
  <si>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</si>
  <si>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</si>
  <si>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</si>
  <si>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</si>
  <si>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</si>
  <si>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</si>
  <si>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</si>
  <si>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</si>
  <si>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</si>
  <si>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</si>
  <si>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</si>
  <si>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</si>
  <si>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</si>
  <si>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</si>
  <si>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</si>
  <si>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</si>
  <si>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</si>
  <si>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</si>
  <si>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</si>
  <si>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</si>
  <si>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</si>
  <si>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</si>
  <si>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</si>
  <si>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</si>
  <si>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</si>
  <si>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</si>
  <si>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</si>
  <si>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</si>
  <si>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</si>
  <si>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</si>
  <si>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</si>
  <si>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</si>
  <si>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</si>
  <si>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</si>
  <si>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</si>
  <si>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</si>
  <si>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</si>
  <si>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</si>
  <si>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</si>
  <si>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</si>
  <si>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</si>
  <si>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</si>
  <si>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</si>
  <si>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</si>
  <si>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</si>
  <si>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</si>
  <si>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</si>
  <si>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</si>
  <si>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</si>
  <si>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электроснабжение новых потребителей</t>
  </si>
  <si>
    <t>Развитие электрической сети/усиление существующей электрической сети, связанное с подключением новых потребителей</t>
  </si>
  <si>
    <t>Размер платы за технологическое присоединение (в соответствии с договором об осуществлении технологического присоединения), млн рублей с НДС</t>
  </si>
  <si>
    <t>строительство ВЛ-0,4кВ, разработку проектной документации, установка прибора учета</t>
  </si>
  <si>
    <t>Строительство электрических сетей в мкр. Никольский г.Бирска в целях технологического присоединения потребителей льготной категории до 15 кВт и до 150 кВт. ВЛ-0,4кВ общей протяженностью 4,17км</t>
  </si>
  <si>
    <t>1.1.1.1 Технологическое присоединение энергопринимающих устройств потребителей максимальной мощностью до 15 кВт включительно</t>
  </si>
  <si>
    <t>Строительство в целях технологического присоединения</t>
  </si>
  <si>
    <t>присоединение новых потребителей</t>
  </si>
  <si>
    <t>Г</t>
  </si>
  <si>
    <t>Тип опор (преобладающий вид
прокладки КЛ, опор)</t>
  </si>
  <si>
    <t>Максимальная мощность энергопринимающих устройств всего, кВт</t>
  </si>
  <si>
    <t>Максимальная мощность энергопринимающих устройств присоединяемых, кВт</t>
  </si>
  <si>
    <t>Максимальная мощность энергопринимающих устройств ранее присоединенных, кВт</t>
  </si>
  <si>
    <t xml:space="preserve"> по состоянию на 01.01.года 2017</t>
  </si>
  <si>
    <t>Год 2020</t>
  </si>
  <si>
    <t>Год 2021</t>
  </si>
  <si>
    <t>СИП,АПвПу, АВбШв, ж/б опоры, дер. опоры, арматура, КТПН.</t>
  </si>
  <si>
    <t>9,256 млн. руб с НДС</t>
  </si>
  <si>
    <r>
      <t xml:space="preserve">Год раскрытия информации: </t>
    </r>
    <r>
      <rPr>
        <b/>
        <u/>
        <sz val="12"/>
        <rFont val="Times New Roman"/>
        <family val="1"/>
        <charset val="204"/>
      </rPr>
      <t>2019</t>
    </r>
    <r>
      <rPr>
        <b/>
        <sz val="12"/>
        <rFont val="Times New Roman"/>
        <family val="1"/>
        <charset val="204"/>
      </rPr>
      <t xml:space="preserve"> год</t>
    </r>
  </si>
  <si>
    <t>Технологическое присоединение энергопринимающих устройств потребителей максимальной мощностью до 15 кВт (2019 г.) включительно</t>
  </si>
  <si>
    <t xml:space="preserve">Факт </t>
  </si>
  <si>
    <t>Цели (указать укрупненные цели в соответствии с приложением 2)</t>
  </si>
  <si>
    <t>1,927 млн. руб с НДС</t>
  </si>
  <si>
    <t xml:space="preserve">Строительство </t>
  </si>
  <si>
    <t>по состоянию на 01.04.года 2019</t>
  </si>
  <si>
    <t>Строительство</t>
  </si>
  <si>
    <t>00283-ОТП/2017 от 09.06.2017</t>
  </si>
  <si>
    <t>выполнено</t>
  </si>
  <si>
    <t>РБ, г. Бирск, ул. Фатхинурова, д. 28</t>
  </si>
  <si>
    <t>ВЛ-0,4кВ</t>
  </si>
  <si>
    <t>0,22кВ</t>
  </si>
  <si>
    <t>III</t>
  </si>
  <si>
    <t>0041-ТП-2019 от 22.01.2019</t>
  </si>
  <si>
    <t>РБ, Бирский р-н, г. Бирск, ул. Гастелло, д.37</t>
  </si>
  <si>
    <t>жилой дом</t>
  </si>
  <si>
    <t>0,38кВ</t>
  </si>
  <si>
    <t>0065-ТП-2019 от 05.02.2019</t>
  </si>
  <si>
    <t>Октябрьский р-н, городского округа г. Уфа РБ, с. Нагаево, квартал 35, кад номер: 02:55:040610:7617</t>
  </si>
  <si>
    <t>0089-ТП-2019 от 11.02.2019</t>
  </si>
  <si>
    <t>РБ, Бирский р-н, г. Бирск, ул. Гагарина, 86-б, бокс 36</t>
  </si>
  <si>
    <t>0097-ТП-2019 от 06.03.2019</t>
  </si>
  <si>
    <t>РБ, Бирский р-н, г. Бирск, ул. Свердлова, д. 25</t>
  </si>
  <si>
    <t>0407-ТП-2018 от 12.07.2018</t>
  </si>
  <si>
    <t>РБ, Бирский р-н, г. Бирск, ул. Российская, д. 36, кв.1</t>
  </si>
  <si>
    <t>0504-ТП-2018 от 10.08.2018</t>
  </si>
  <si>
    <t>РБ, Бирский р-н, г. Бирск, в районе сада Заря, 71</t>
  </si>
  <si>
    <t>0744-ТП-2018 от 30.11.2018</t>
  </si>
  <si>
    <t>РБ, Бирский р-н, г. Бирск, ул. Республиканская, д. 42-с</t>
  </si>
  <si>
    <t>0751-ТП-2018 от 28.11.2018</t>
  </si>
  <si>
    <t>РБ, Бирский р-н, г. Бирск, ул. Суворова, д. 102</t>
  </si>
  <si>
    <t>0762-ТП-2018 от 13.12.2018</t>
  </si>
  <si>
    <t>РБ, Бирский р-н, г. Бирск, ул. Ленина, д. 39-Б, помещение 1,2.3</t>
  </si>
  <si>
    <t>0767-ТП-2018 от 12.12.2018</t>
  </si>
  <si>
    <t>РБ, Бирский р-н, г. Бирск, ул. Звездная, д. 23-а</t>
  </si>
  <si>
    <t>0777-ТП-2018 от 19.12.2018</t>
  </si>
  <si>
    <t>РБ, Бирский р-н, г. Бирск, ул. Суворова, д. 107</t>
  </si>
  <si>
    <t>0785-ТП-2018 от 24.12.2018</t>
  </si>
  <si>
    <t>РБ, Бирский р-н, г. Бирск, ул. Столярова, д. 50</t>
  </si>
  <si>
    <t>0786-ТП-2018 от 24.12.2018</t>
  </si>
  <si>
    <t>РБ, Бирский р-н, г. Бирск, ул. Мустая Карима, д. 49</t>
  </si>
  <si>
    <t>0803-ТП-2018 от 29.12.2018</t>
  </si>
  <si>
    <t>РБ, Бирский р-н, г. Бирск, ул. Интернациональная, д. 47-а</t>
  </si>
  <si>
    <t>0047-ТП-2019 от 18.01.2019</t>
  </si>
  <si>
    <t>Октябрьский р-н, городского округа г. Уфа РБ, с. Нагаево, квартал 35, кад номер: 02:55:040610:7596</t>
  </si>
  <si>
    <t>0048-ТП-2019 от 18.01.2019</t>
  </si>
  <si>
    <t>Октябрьский р-н, городского округа г. Уфа РБ, с. Нагаево, квартал 35, кад номер: 02:55:040610:7598</t>
  </si>
  <si>
    <t>0049-ТП-2019 от 18.01.2019</t>
  </si>
  <si>
    <t>Октябрьский р-н, городского округа г. Уфа РБ, с. Нагаево, квартал 35, кад номер: 02:55:040610:7614</t>
  </si>
  <si>
    <t>0715-ТП-2018 от 20.11.2018</t>
  </si>
  <si>
    <t>РБ, Бирский р-н, г. Бирск, район Мусульманских кладбищ, проезд № 1, гараж № 52</t>
  </si>
  <si>
    <t>0719-ТП-2018 от 19.11.2018</t>
  </si>
  <si>
    <t>РБ, Бирский р-н, г. Бирск, мкр. Горгаз, бокс № 2/21</t>
  </si>
  <si>
    <t>0776-ТП-2018 от 18.12.2018</t>
  </si>
  <si>
    <t>РБ, Бирский р-н, г. Бирск, ул. Гагарина, д. 86, гараж № 10</t>
  </si>
  <si>
    <t>жб</t>
  </si>
  <si>
    <t>ВЛ</t>
  </si>
  <si>
    <t>Энергетика</t>
  </si>
  <si>
    <t>Арматура</t>
  </si>
  <si>
    <t>Арматура на тех. присоединение январь 2019 года</t>
  </si>
  <si>
    <t>Прайс лист</t>
  </si>
  <si>
    <t>запрос цен</t>
  </si>
  <si>
    <t xml:space="preserve">ООО "Электрокомплект"              ООО "Энергия СИП"           ООО "ЭНЕРГОМЕХАНИКА"  ООО «ЮИК»                                      ООО "ЭНЕРГОУЧЕТ"               ООО "ЭНЕРГОКОМПЛЕКТ"            ООО "НИЛЕД" </t>
  </si>
  <si>
    <t xml:space="preserve">174,020                             174,300                                         175,524                   176,201                      276,120                               301,081                          280,508      </t>
  </si>
  <si>
    <t>ООО "Электрокомплект"</t>
  </si>
  <si>
    <t>https://www.b2b-center.ru/</t>
  </si>
  <si>
    <t>Январь 2019</t>
  </si>
  <si>
    <t>05.02.2019</t>
  </si>
  <si>
    <t>ЖБИ</t>
  </si>
  <si>
    <t>ЖБИ на тех. присоединение январь 2019 года</t>
  </si>
  <si>
    <t xml:space="preserve">АО "САЛАВАТСКИЙ ЭКСПЕРИМЕНТАЛЬНЫЙ МЕХАНИЧЕСКИЙ ЗАВОД"               ООО "ЖБИ 2020"           </t>
  </si>
  <si>
    <t xml:space="preserve">468,607                                       470,099  </t>
  </si>
  <si>
    <t xml:space="preserve">АО "САЛАВАТСКИЙ ЭКСПЕРИМЕНТАЛЬНЫЙ МЕХАНИЧЕСКИЙ ЗАВОД" </t>
  </si>
  <si>
    <t>07.02.2019</t>
  </si>
  <si>
    <t>Кабельно-проводниковая продукция</t>
  </si>
  <si>
    <t>Кабельно-проводниковая продукция на тех. присоединение январь 2019 года</t>
  </si>
  <si>
    <t xml:space="preserve">ООО "ТД "ЭЛЕКТРОТЕХМОНТАЖ"               ООО "ЭНЕРГОУЧЕТ"            ООО "Электрокомплект"                  ООО НМК "МАСТ"                                        ООО "Энергия СИП"                ООО "СТРАТЕГИЯ"             ООО "ТД "ТЭХ"  </t>
  </si>
  <si>
    <t xml:space="preserve">191,271                             191,270                                         198,916                   192,495                      199,692                               204,615                          241,280      </t>
  </si>
  <si>
    <t xml:space="preserve">ООО "ЭНЕРГОУЧЕТ" </t>
  </si>
  <si>
    <t>Кабельно-проводниковая продукция для Нагаево январь 2019 года</t>
  </si>
  <si>
    <t xml:space="preserve">ООО НМК "МАСТ"                ООО "ЭНЕРГОУЧЕТ"            ООО "ЭЛЕКТРОПРОМСБЫТ"                  ООО "ТЕХНОКОМ"  </t>
  </si>
  <si>
    <t xml:space="preserve">244,679                             254,937                                         270,060                   284,094   </t>
  </si>
  <si>
    <t xml:space="preserve">ООО НМК "МАСТ" </t>
  </si>
  <si>
    <t>Февраль 2019</t>
  </si>
  <si>
    <t>08.02.2019</t>
  </si>
  <si>
    <t>ВЛ-0,4 кВ р-н Мусульманского кладбища, проезд 1, гараж №52</t>
  </si>
  <si>
    <t xml:space="preserve"> ВЛ-0,4 кВ мкр.Горгаз, бокс №2/21</t>
  </si>
  <si>
    <t>ВЛ-0,4 кВ р-н 166 квартал, проезд 1, гараж №5</t>
  </si>
  <si>
    <t>ВЛ-0,4 кВ ул. Гагарина д.86 гараж №10</t>
  </si>
  <si>
    <t>ВЛ-0,4 кВ р-н Мусульманского кладбища, проезд 1</t>
  </si>
  <si>
    <t xml:space="preserve"> ВЛ-0,4 кВ мкр.Горгаз, бокс №2/22</t>
  </si>
  <si>
    <t>ВЛ-0,4 кВ мкр.Горгаз</t>
  </si>
  <si>
    <t>ВЛ-0,4кВ с.Нагаево, квартал 35, кад.№:02:55:040610:7596</t>
  </si>
  <si>
    <t>ВЛ-0,4кВ с.Нагаево, квартал 35, кад.№:02:55:040610:7598</t>
  </si>
  <si>
    <t>ВЛ-0,4кВ с.Нагаево, квартал 35, кад.№:02:55:040610:7614</t>
  </si>
  <si>
    <t>ВЛ-0,4кВ с.Нагаево, квартал 35</t>
  </si>
  <si>
    <t>ВЛ-0,4 кВ ул. Интернациональная,98А</t>
  </si>
  <si>
    <t>ВЛ-0,4 кВ ул. Интернациональная</t>
  </si>
  <si>
    <t>ВЛ-0,4 кВ ул. Коммунистическая,25</t>
  </si>
  <si>
    <t>ВЛ-0,4 кВ ул. Коммунистическая</t>
  </si>
  <si>
    <t>ВЛ-10кВ мкр.Горгаз, бокс №2/21</t>
  </si>
  <si>
    <t>КЛ</t>
  </si>
  <si>
    <t>КЛ-0,4кВ р-н Мусульманского кладбища, проезд 1, гараж№52</t>
  </si>
  <si>
    <t>Траншея</t>
  </si>
  <si>
    <t>КЛ-0,4кВ ул.Интернациональная,98А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</si>
</sst>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8"/>
      <name val="Arial"/>
      <family val="2"/>
      <charset val="204"/>
    </font>
    <font>
      <sz val="11"/>
      <name val="Calibri"/>
      <family val="2"/>
      <scheme val="minor"/>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ck">
        <color auto="1"/>
      </left>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xf numFmtId="0" fontId="70" fillId="0" borderId="0" applyNumberFormat="0" applyFill="0" applyBorder="0" applyAlignment="0" applyProtection="0"/>
  </cellStyleXfs>
  <cellXfs count="4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0" fontId="36" fillId="25" borderId="0" xfId="49" applyFont="1" applyFill="1"/>
    <xf numFmtId="0" fontId="41" fillId="0" borderId="45" xfId="2" applyFont="1" applyFill="1" applyBorder="1" applyAlignment="1">
      <alignment horizont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10" fillId="0" borderId="0" xfId="1" applyFont="1" applyAlignment="1">
      <alignment horizontal="left"/>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3" fillId="0" borderId="0" xfId="1" applyBorder="1" applyAlignment="1">
      <alignment horizontal="left"/>
    </xf>
    <xf numFmtId="0" fontId="3" fillId="0" borderId="0" xfId="1" applyAlignment="1">
      <alignment horizontal="left"/>
    </xf>
    <xf numFmtId="0" fontId="43" fillId="0" borderId="1" xfId="2" applyNumberFormat="1" applyFont="1" applyBorder="1" applyAlignment="1">
      <alignment horizontal="center" vertical="center" wrapText="1"/>
    </xf>
    <xf numFmtId="0" fontId="43" fillId="0" borderId="1" xfId="2" applyFont="1" applyBorder="1" applyAlignment="1">
      <alignment vertical="center" wrapText="1"/>
    </xf>
    <xf numFmtId="0" fontId="11" fillId="0" borderId="0" xfId="2" applyFont="1" applyFill="1" applyAlignment="1">
      <alignment vertical="center"/>
    </xf>
    <xf numFmtId="0" fontId="11" fillId="0" borderId="1" xfId="2" applyFont="1" applyBorder="1" applyAlignment="1">
      <alignment vertical="center" wrapText="1"/>
    </xf>
    <xf numFmtId="2" fontId="41" fillId="0" borderId="45" xfId="2" applyNumberFormat="1" applyFont="1" applyFill="1" applyBorder="1" applyAlignment="1">
      <alignment horizontal="center" vertical="center" wrapText="1"/>
    </xf>
    <xf numFmtId="0" fontId="43" fillId="0" borderId="2" xfId="62" applyFont="1" applyBorder="1" applyAlignment="1">
      <alignment horizontal="center" vertical="center" wrapText="1"/>
    </xf>
    <xf numFmtId="0" fontId="43" fillId="0" borderId="0" xfId="0" applyFont="1" applyFill="1" applyAlignment="1">
      <alignment horizontal="center" vertical="center" wrapText="1"/>
    </xf>
    <xf numFmtId="0" fontId="11" fillId="0" borderId="0" xfId="62" applyFont="1" applyAlignment="1">
      <alignment horizontal="center" vertical="center"/>
    </xf>
    <xf numFmtId="0" fontId="11" fillId="0" borderId="0" xfId="62" applyFont="1" applyAlignment="1">
      <alignment horizontal="left" wrapText="1"/>
    </xf>
    <xf numFmtId="0" fontId="10" fillId="0" borderId="0" xfId="1" applyFont="1" applyAlignment="1">
      <alignment wrapText="1"/>
    </xf>
    <xf numFmtId="0" fontId="10" fillId="0" borderId="0" xfId="1" applyFont="1" applyAlignment="1">
      <alignment horizontal="left" wrapText="1"/>
    </xf>
    <xf numFmtId="0" fontId="43" fillId="0" borderId="0" xfId="0" applyFont="1" applyFill="1" applyAlignment="1">
      <alignment horizontal="left" vertical="center" wrapText="1"/>
    </xf>
    <xf numFmtId="0" fontId="10" fillId="0" borderId="0" xfId="1" applyFont="1" applyBorder="1" applyAlignment="1">
      <alignment wrapText="1"/>
    </xf>
    <xf numFmtId="0" fontId="10" fillId="0" borderId="0" xfId="1" applyFont="1" applyBorder="1" applyAlignment="1">
      <alignment horizontal="left" wrapText="1"/>
    </xf>
    <xf numFmtId="0" fontId="6" fillId="0" borderId="0" xfId="1" applyFont="1" applyAlignment="1">
      <alignment wrapText="1"/>
    </xf>
    <xf numFmtId="0" fontId="6" fillId="0" borderId="0" xfId="1" applyFont="1" applyAlignment="1">
      <alignment horizontal="left" wrapText="1"/>
    </xf>
    <xf numFmtId="0" fontId="11" fillId="0" borderId="0" xfId="62" applyFont="1" applyAlignment="1">
      <alignment horizontal="left" vertical="center" wrapText="1"/>
    </xf>
    <xf numFmtId="0" fontId="11" fillId="0" borderId="0" xfId="62" applyFont="1" applyAlignment="1">
      <alignment horizontal="center" vertical="center" wrapText="1"/>
    </xf>
    <xf numFmtId="0" fontId="11" fillId="0" borderId="1" xfId="6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45" xfId="2" applyFont="1" applyFill="1" applyBorder="1" applyAlignment="1">
      <alignment horizontal="left" vertical="center"/>
    </xf>
    <xf numFmtId="0" fontId="41" fillId="0" borderId="46" xfId="2" applyFont="1" applyFill="1" applyBorder="1" applyAlignment="1">
      <alignment vertical="center"/>
    </xf>
    <xf numFmtId="0" fontId="41" fillId="0" borderId="53" xfId="2" applyFont="1" applyFill="1" applyBorder="1" applyAlignment="1">
      <alignment vertical="top" wrapText="1"/>
    </xf>
    <xf numFmtId="0" fontId="41" fillId="0" borderId="54" xfId="2" applyFont="1" applyFill="1" applyBorder="1" applyAlignment="1">
      <alignment vertical="center"/>
    </xf>
    <xf numFmtId="0" fontId="41" fillId="0" borderId="47" xfId="2" applyFont="1" applyFill="1" applyBorder="1" applyAlignment="1">
      <alignment vertical="center" wrapText="1"/>
    </xf>
    <xf numFmtId="0" fontId="15" fillId="0" borderId="0" xfId="1" applyFont="1" applyFill="1"/>
    <xf numFmtId="0" fontId="68" fillId="0" borderId="0" xfId="1" applyFont="1" applyFill="1" applyBorder="1"/>
    <xf numFmtId="0" fontId="68" fillId="0" borderId="0" xfId="1" applyFont="1" applyFill="1"/>
    <xf numFmtId="0" fontId="43" fillId="0" borderId="1" xfId="67" applyFont="1" applyFill="1" applyBorder="1" applyAlignment="1">
      <alignment horizontal="left" vertical="top" wrapText="1"/>
    </xf>
    <xf numFmtId="0" fontId="42" fillId="0" borderId="1" xfId="2" applyFont="1" applyFill="1" applyBorder="1" applyAlignment="1">
      <alignment horizontal="center" vertical="center" wrapText="1"/>
    </xf>
    <xf numFmtId="0" fontId="43" fillId="0" borderId="1" xfId="1" applyFont="1" applyFill="1" applyBorder="1" applyAlignment="1">
      <alignment horizontal="left" vertical="center" wrapText="1"/>
    </xf>
    <xf numFmtId="0" fontId="12" fillId="0" borderId="1" xfId="1" applyFont="1" applyFill="1" applyBorder="1" applyAlignment="1">
      <alignment horizontal="center" vertical="center"/>
    </xf>
    <xf numFmtId="0" fontId="43" fillId="0" borderId="1" xfId="1" quotePrefix="1" applyFont="1" applyFill="1" applyBorder="1" applyAlignment="1">
      <alignment horizontal="center" vertical="center" wrapText="1"/>
    </xf>
    <xf numFmtId="1" fontId="43" fillId="0" borderId="1" xfId="0" applyNumberFormat="1" applyFont="1" applyFill="1" applyBorder="1" applyAlignment="1">
      <alignment horizontal="right" vertical="top"/>
    </xf>
    <xf numFmtId="0" fontId="43" fillId="0" borderId="1" xfId="2" applyNumberFormat="1" applyFont="1" applyFill="1" applyBorder="1" applyAlignment="1">
      <alignment horizontal="center" vertical="center" wrapText="1"/>
    </xf>
    <xf numFmtId="9" fontId="43"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1" applyFont="1" applyFill="1" applyBorder="1" applyAlignment="1">
      <alignment horizontal="center" vertical="center" wrapText="1"/>
    </xf>
    <xf numFmtId="0" fontId="4" fillId="0" borderId="0" xfId="1" applyFont="1" applyAlignment="1">
      <alignment horizontal="center" vertical="center"/>
    </xf>
    <xf numFmtId="0" fontId="40" fillId="0" borderId="4" xfId="1" applyFont="1" applyBorder="1" applyAlignment="1">
      <alignment horizontal="center" vertical="center" wrapText="1"/>
    </xf>
    <xf numFmtId="0" fontId="40" fillId="0" borderId="1" xfId="49" applyFont="1" applyFill="1" applyBorder="1" applyAlignment="1">
      <alignment horizontal="center" vertical="center" wrapText="1"/>
    </xf>
    <xf numFmtId="0" fontId="43" fillId="0" borderId="1" xfId="1" applyFont="1" applyFill="1" applyBorder="1" applyAlignment="1">
      <alignment horizontal="center" vertical="center" wrapText="1"/>
    </xf>
    <xf numFmtId="0" fontId="43" fillId="0" borderId="3" xfId="62" applyFont="1" applyBorder="1" applyAlignment="1">
      <alignment horizontal="center" vertical="center" wrapText="1"/>
    </xf>
    <xf numFmtId="0" fontId="40" fillId="0" borderId="1" xfId="1" applyFont="1" applyBorder="1" applyAlignment="1">
      <alignment horizontal="center" vertical="center" wrapText="1"/>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167" fontId="36" fillId="0" borderId="1" xfId="49" applyNumberFormat="1" applyFont="1" applyBorder="1" applyAlignment="1">
      <alignment horizontal="center" vertical="center" wrapText="1"/>
    </xf>
    <xf numFmtId="4" fontId="36" fillId="0" borderId="1" xfId="49" applyNumberFormat="1" applyFont="1" applyBorder="1" applyAlignment="1">
      <alignment horizontal="center" vertical="center" wrapText="1"/>
    </xf>
    <xf numFmtId="4" fontId="69" fillId="0" borderId="1" xfId="0" applyNumberFormat="1" applyFont="1" applyBorder="1" applyAlignment="1">
      <alignment horizontal="center" vertical="center" wrapText="1"/>
    </xf>
    <xf numFmtId="0" fontId="70" fillId="0" borderId="1" xfId="68" applyBorder="1" applyAlignment="1">
      <alignment horizontal="center" vertical="center" wrapText="1"/>
    </xf>
    <xf numFmtId="49" fontId="36" fillId="0" borderId="1" xfId="49" applyNumberFormat="1" applyFont="1" applyBorder="1" applyAlignment="1">
      <alignment horizontal="center" vertical="center" wrapText="1"/>
    </xf>
    <xf numFmtId="49" fontId="69" fillId="0" borderId="1" xfId="0" applyNumberFormat="1" applyFont="1" applyBorder="1" applyAlignment="1">
      <alignment horizontal="center" vertical="center" wrapText="1"/>
    </xf>
    <xf numFmtId="14" fontId="36" fillId="0" borderId="1" xfId="49" applyNumberFormat="1" applyFont="1" applyBorder="1" applyAlignment="1">
      <alignment horizontal="center" vertical="center" wrapText="1"/>
    </xf>
    <xf numFmtId="14" fontId="69" fillId="0" borderId="1" xfId="0" applyNumberFormat="1" applyFont="1" applyBorder="1" applyAlignment="1">
      <alignment horizontal="center" vertical="center" wrapText="1"/>
    </xf>
    <xf numFmtId="0" fontId="69" fillId="0" borderId="1" xfId="0" applyFont="1" applyBorder="1" applyAlignment="1">
      <alignment horizontal="center" vertical="center"/>
    </xf>
    <xf numFmtId="0" fontId="69" fillId="0" borderId="3" xfId="0" applyFont="1" applyBorder="1" applyAlignment="1">
      <alignment horizontal="center" vertical="center" wrapText="1"/>
    </xf>
    <xf numFmtId="167" fontId="69" fillId="0" borderId="3" xfId="0" applyNumberFormat="1" applyFont="1" applyBorder="1" applyAlignment="1">
      <alignment horizontal="center" vertical="center" wrapText="1"/>
    </xf>
    <xf numFmtId="4" fontId="69" fillId="0" borderId="3" xfId="0" applyNumberFormat="1" applyFont="1" applyBorder="1" applyAlignment="1">
      <alignment horizontal="center" vertical="center" wrapText="1"/>
    </xf>
    <xf numFmtId="0" fontId="70" fillId="0" borderId="3" xfId="68" applyBorder="1" applyAlignment="1">
      <alignment horizontal="center" vertical="center" wrapText="1"/>
    </xf>
    <xf numFmtId="49" fontId="69" fillId="0" borderId="3" xfId="0" applyNumberFormat="1" applyFont="1" applyBorder="1" applyAlignment="1">
      <alignment horizontal="center" vertical="center" wrapText="1"/>
    </xf>
    <xf numFmtId="14" fontId="69" fillId="0" borderId="3" xfId="0" applyNumberFormat="1" applyFont="1" applyBorder="1" applyAlignment="1">
      <alignment horizontal="center" vertical="center" wrapText="1"/>
    </xf>
    <xf numFmtId="0" fontId="11" fillId="0" borderId="3" xfId="62" applyFont="1" applyBorder="1" applyAlignment="1">
      <alignment horizontal="center" vertical="center" wrapText="1"/>
    </xf>
    <xf numFmtId="0" fontId="11" fillId="0" borderId="0" xfId="62"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66" fillId="0" borderId="0" xfId="1" applyFont="1" applyAlignment="1">
      <alignment horizontal="center" vertical="center" wrapText="1"/>
    </xf>
    <xf numFmtId="0" fontId="43" fillId="0" borderId="1" xfId="1" applyFont="1" applyFill="1" applyBorder="1" applyAlignment="1">
      <alignment horizontal="center" vertical="center" wrapText="1"/>
    </xf>
    <xf numFmtId="0" fontId="7" fillId="0" borderId="20" xfId="1" applyFont="1" applyBorder="1" applyAlignment="1">
      <alignment vertical="center"/>
    </xf>
    <xf numFmtId="0" fontId="50" fillId="0" borderId="1"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3" fillId="0" borderId="0" xfId="0" applyFont="1" applyFill="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84;&#1072;&#1082;&#1086;&#1074;%20&#1076;.&#1086;\&#1055;&#1072;&#1089;&#1087;&#1086;&#1088;&#1090;&#1072;%20&#1048;&#1055;\(&#1043;)&#1058;&#1077;&#1093;&#1087;&#1088;&#1080;&#1089;.%20&#1076;&#1086;%2015&#1082;&#104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82;&#1072;&#1080;&#1083;&#1100;%20&#1076;.&#1074;\&#1050;&#1086;&#1087;&#1080;&#1103;%20(&#1043;)&#1058;&#1077;&#1093;&#1087;&#1088;&#1080;&#1089;.%20&#1076;&#1086;%2015&#1082;&#1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Акт Наджми 17"/>
      <sheetName val="Акт Наджми 17 (2)"/>
      <sheetName val="Акт Ромашка 1-1"/>
      <sheetName val="Акт Яблоневая 40"/>
      <sheetName val="Акт Пермская 14А"/>
      <sheetName val="Акт К.Ложки 16"/>
      <sheetName val="Акт К.Ложки 16 (2)"/>
      <sheetName val="Акт К.Ложки 16 (3)"/>
      <sheetName val="Акт К.Ложки 16 (4)"/>
      <sheetName val="Акт К.Ложки в тп237"/>
      <sheetName val="Акт Ромашка 2-102"/>
      <sheetName val="Акт Прогресс 101"/>
      <sheetName val="Акт Дальняя 7"/>
      <sheetName val="Акт Дальняя 7 (2)"/>
      <sheetName val="Акт Сабант-я 21"/>
      <sheetName val="Акт Сосн бор 5"/>
      <sheetName val="Акт Чуйкова 2А"/>
      <sheetName val="Акт Юбил-й 57"/>
      <sheetName val="Акт Юбил-й 218"/>
      <sheetName val="Акт Юбил 224"/>
      <sheetName val="Акт Василевского 12"/>
      <sheetName val="Акт Васил-го 12"/>
      <sheetName val="Акт Василевского 12 (2)"/>
      <sheetName val="Акт Юбилейный"/>
      <sheetName val="Акт Юбилейный 224"/>
      <sheetName val="Акт Юбилейный 57"/>
      <sheetName val="Акт Юбилейный тп236"/>
      <sheetName val="Акт Мостовая 24"/>
      <sheetName val="Акт Подгорная 10"/>
      <sheetName val="Акт п.Окт-й 15"/>
      <sheetName val="Акт Тургенева 7"/>
      <sheetName val="Акт Востр-а 123А"/>
      <sheetName val="Акт Кресть-я 26А"/>
      <sheetName val="Акт Предприн-й 8"/>
      <sheetName val="Акт П.Капицы 13"/>
      <sheetName val="Акт Овражная 4"/>
      <sheetName val="Акт Гер.Труда 19"/>
      <sheetName val="Акт Подлесная 25"/>
      <sheetName val="Акт Дорожная 11А"/>
      <sheetName val="Акт Прол-я 2А"/>
      <sheetName val="Акт Фрунзе 72"/>
      <sheetName val="Акт Бир-Н.Биктимирово1"/>
      <sheetName val="Акт Бир-Н.Биктимирово"/>
      <sheetName val="Акт Юбилейный 230"/>
      <sheetName val="Акт Воскр-я 31"/>
      <sheetName val="Акт Яблочко 63"/>
      <sheetName val="Акт Елочка 2"/>
      <sheetName val="Акт Еловая 4"/>
      <sheetName val="Акт Инт-я 98а"/>
      <sheetName val="Акт Фатхинурова 33"/>
      <sheetName val="Акт Студенческая 21"/>
      <sheetName val="Акт Яблоневая 61"/>
      <sheetName val="Акт Дубравушка 59"/>
    </sheetNames>
    <sheetDataSet>
      <sheetData sheetId="0">
        <row r="12">
          <cell r="A12" t="str">
            <v>Г</v>
          </cell>
          <cell r="B12"/>
          <cell r="C1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Акт Наджми 17"/>
      <sheetName val="Акт Наджми 17 (2)"/>
      <sheetName val="Акт Ромашка 1-1"/>
      <sheetName val="Акт Яблоневая 40"/>
      <sheetName val="Акт Пермская 14А"/>
      <sheetName val="Акт К.Ложки 16"/>
      <sheetName val="Акт К.Ложки 16 (2)"/>
      <sheetName val="Акт К.Ложки 16 (3)"/>
      <sheetName val="Акт К.Ложки 16 (4)"/>
      <sheetName val="Акт К.Ложки в тп237"/>
      <sheetName val="Акт Ромашка 2-102"/>
      <sheetName val="Акт Прогресс 101"/>
      <sheetName val="Акт Дальняя 7"/>
      <sheetName val="Акт Дальняя 7 (2)"/>
      <sheetName val="Акт Сабант-я 21"/>
      <sheetName val="Акт Сосн бор 5"/>
      <sheetName val="Акт Чуйкова 2А"/>
      <sheetName val="Акт Юбил-й 57"/>
      <sheetName val="Акт Юбил-й 218"/>
      <sheetName val="Акт Юбил 224"/>
      <sheetName val="Акт Василевского 12"/>
      <sheetName val="Акт Васил-го 12"/>
      <sheetName val="Акт Василевского 12 (2)"/>
      <sheetName val="Акт Юбилейный"/>
      <sheetName val="Акт Юбилейный 224"/>
      <sheetName val="Акт Юбилейный 57"/>
      <sheetName val="Акт Юбилейный тп236"/>
      <sheetName val="Акт Мостовая 24"/>
      <sheetName val="Акт Подгорная 10"/>
      <sheetName val="Акт п.Окт-й 15"/>
      <sheetName val="Акт Тургенева 7"/>
      <sheetName val="Акт Востр-а 123А"/>
      <sheetName val="Акт Кресть-я 26А"/>
      <sheetName val="Акт Предприн-й 8"/>
      <sheetName val="Акт П.Капицы 13"/>
      <sheetName val="Акт Овражная 4"/>
      <sheetName val="Акт Гер.Труда 19"/>
      <sheetName val="Акт Подлесная 25"/>
      <sheetName val="Акт Дорожная 11А"/>
      <sheetName val="Акт Прол-я 2А"/>
      <sheetName val="Акт Фрунзе 72"/>
      <sheetName val="Акт Бир-Н.Биктимирово1"/>
      <sheetName val="Акт Бир-Н.Биктимирово"/>
      <sheetName val="Акт Юбилейный 230"/>
      <sheetName val="Акт Воскр-я 31"/>
      <sheetName val="Акт Яблочко 63"/>
      <sheetName val="Акт Елочка 2"/>
      <sheetName val="Акт Еловая 4"/>
      <sheetName val="Акт Инт-я 98а"/>
      <sheetName val="Акт Фатхинурова 33"/>
      <sheetName val="Акт Студенческая 21"/>
      <sheetName val="Акт Яблоневая 61"/>
      <sheetName val="Акт Дубравушка 59"/>
    </sheetNames>
    <sheetDataSet>
      <sheetData sheetId="0">
        <row r="5">
          <cell r="A5" t="str">
            <v>Год раскрытия информации: _2018_ год</v>
          </cell>
        </row>
        <row r="9">
          <cell r="A9" t="str">
            <v>ООО "Электрические сети"</v>
          </cell>
        </row>
        <row r="12">
          <cell r="A12" t="str">
            <v>Г</v>
          </cell>
        </row>
        <row r="15">
          <cell r="A15" t="str">
            <v>Технологическое присоединение энергопринимающих устройств потребителей максимальной мощностью до 15 кВт (2018г.) включительно</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b2b-center.ru/" TargetMode="External"/><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 Id="rId5" Type="http://schemas.openxmlformats.org/officeDocument/2006/relationships/printerSettings" Target="../printerSettings/printerSettings11.bin"/><Relationship Id="rId4"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zoomScale="85" zoomScaleSheetLayoutView="85" workbookViewId="0">
      <selection activeCell="C38" sqref="C3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80" t="s">
        <v>528</v>
      </c>
      <c r="B5" s="280"/>
      <c r="C5" s="280"/>
      <c r="D5" s="176"/>
      <c r="E5" s="176"/>
      <c r="F5" s="176"/>
      <c r="G5" s="176"/>
      <c r="H5" s="176"/>
      <c r="I5" s="176"/>
      <c r="J5" s="176"/>
    </row>
    <row r="6" spans="1:22" s="10" customFormat="1" ht="18.75" x14ac:dyDescent="0.3">
      <c r="A6" s="15"/>
      <c r="F6" s="14"/>
      <c r="G6" s="14"/>
      <c r="H6" s="13"/>
    </row>
    <row r="7" spans="1:22" s="10" customFormat="1" ht="18.75" x14ac:dyDescent="0.2">
      <c r="A7" s="284" t="s">
        <v>10</v>
      </c>
      <c r="B7" s="284"/>
      <c r="C7" s="28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85" t="s">
        <v>491</v>
      </c>
      <c r="B9" s="285"/>
      <c r="C9" s="285"/>
      <c r="D9" s="6"/>
      <c r="E9" s="6"/>
      <c r="F9" s="6"/>
      <c r="G9" s="6"/>
      <c r="H9" s="6"/>
      <c r="I9" s="11"/>
      <c r="J9" s="11"/>
      <c r="K9" s="11"/>
      <c r="L9" s="11"/>
      <c r="M9" s="11"/>
      <c r="N9" s="11"/>
      <c r="O9" s="11"/>
      <c r="P9" s="11"/>
      <c r="Q9" s="11"/>
      <c r="R9" s="11"/>
      <c r="S9" s="11"/>
      <c r="T9" s="11"/>
      <c r="U9" s="11"/>
      <c r="V9" s="11"/>
    </row>
    <row r="10" spans="1:22" s="10" customFormat="1" ht="18.75" x14ac:dyDescent="0.2">
      <c r="A10" s="281" t="s">
        <v>494</v>
      </c>
      <c r="B10" s="281"/>
      <c r="C10" s="28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85" t="s">
        <v>518</v>
      </c>
      <c r="B12" s="285"/>
      <c r="C12" s="285"/>
      <c r="D12" s="6"/>
      <c r="E12" s="6"/>
      <c r="F12" s="6"/>
      <c r="G12" s="6"/>
      <c r="H12" s="6"/>
      <c r="I12" s="11"/>
      <c r="J12" s="11"/>
      <c r="K12" s="11"/>
      <c r="L12" s="11"/>
      <c r="M12" s="11"/>
      <c r="N12" s="11"/>
      <c r="O12" s="11"/>
      <c r="P12" s="11"/>
      <c r="Q12" s="11"/>
      <c r="R12" s="11"/>
      <c r="S12" s="11"/>
      <c r="T12" s="11"/>
      <c r="U12" s="11"/>
      <c r="V12" s="11"/>
    </row>
    <row r="13" spans="1:22" s="10" customFormat="1" ht="18.75" x14ac:dyDescent="0.2">
      <c r="A13" s="281" t="s">
        <v>493</v>
      </c>
      <c r="B13" s="281"/>
      <c r="C13" s="28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86" t="s">
        <v>529</v>
      </c>
      <c r="B15" s="286"/>
      <c r="C15" s="286"/>
      <c r="D15" s="6"/>
      <c r="E15" s="6"/>
      <c r="F15" s="6"/>
      <c r="G15" s="6"/>
      <c r="H15" s="6"/>
      <c r="I15" s="6"/>
      <c r="J15" s="6"/>
      <c r="K15" s="6"/>
      <c r="L15" s="6"/>
      <c r="M15" s="6"/>
      <c r="N15" s="6"/>
      <c r="O15" s="6"/>
      <c r="P15" s="6"/>
      <c r="Q15" s="6"/>
      <c r="R15" s="6"/>
      <c r="S15" s="6"/>
      <c r="T15" s="6"/>
      <c r="U15" s="6"/>
      <c r="V15" s="6"/>
    </row>
    <row r="16" spans="1:22" s="2" customFormat="1" ht="15" customHeight="1" x14ac:dyDescent="0.2">
      <c r="A16" s="281" t="s">
        <v>492</v>
      </c>
      <c r="B16" s="281"/>
      <c r="C16" s="28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82" t="s">
        <v>474</v>
      </c>
      <c r="B18" s="283"/>
      <c r="C18" s="28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65</v>
      </c>
      <c r="B22" s="38" t="s">
        <v>323</v>
      </c>
      <c r="C22" s="34" t="s">
        <v>515</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531</v>
      </c>
      <c r="C23" s="34" t="s">
        <v>511</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73" t="s">
        <v>425</v>
      </c>
      <c r="C24" s="183" t="s">
        <v>503</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73" t="s">
        <v>75</v>
      </c>
      <c r="C25" s="183" t="s">
        <v>507</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73" t="s">
        <v>74</v>
      </c>
      <c r="C26" s="183" t="s">
        <v>509</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73" t="s">
        <v>426</v>
      </c>
      <c r="C27" s="183" t="s">
        <v>496</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73" t="s">
        <v>427</v>
      </c>
      <c r="C28" s="183" t="s">
        <v>496</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73" t="s">
        <v>428</v>
      </c>
      <c r="C29" s="183" t="s">
        <v>496</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73</v>
      </c>
      <c r="B30" s="37" t="s">
        <v>429</v>
      </c>
      <c r="C30" s="183" t="s">
        <v>496</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430</v>
      </c>
      <c r="C31" s="183" t="s">
        <v>503</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70</v>
      </c>
      <c r="B32" s="37" t="s">
        <v>431</v>
      </c>
      <c r="C32" s="183" t="s">
        <v>496</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444</v>
      </c>
      <c r="B33" s="37" t="s">
        <v>432</v>
      </c>
      <c r="C33" s="183" t="s">
        <v>496</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435</v>
      </c>
      <c r="B34" s="37" t="s">
        <v>72</v>
      </c>
      <c r="C34" s="34" t="s">
        <v>496</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7" t="s">
        <v>433</v>
      </c>
      <c r="C35" s="34" t="s">
        <v>496</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436</v>
      </c>
      <c r="B36" s="37" t="s">
        <v>434</v>
      </c>
      <c r="C36" s="34" t="s">
        <v>503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7" t="s">
        <v>231</v>
      </c>
      <c r="C37" s="34" t="s">
        <v>496</v>
      </c>
      <c r="D37" s="21"/>
      <c r="E37" s="21"/>
      <c r="F37" s="21"/>
      <c r="G37" s="21"/>
      <c r="H37" s="21"/>
      <c r="I37" s="21"/>
      <c r="J37" s="21"/>
      <c r="K37" s="21"/>
      <c r="L37" s="21"/>
      <c r="M37" s="21"/>
      <c r="N37" s="21"/>
      <c r="O37" s="21"/>
      <c r="P37" s="21"/>
      <c r="Q37" s="21"/>
      <c r="R37" s="21"/>
      <c r="S37" s="21"/>
      <c r="T37" s="21"/>
      <c r="U37" s="21"/>
      <c r="V37" s="21"/>
    </row>
    <row r="38" spans="1:22" ht="63" x14ac:dyDescent="0.25">
      <c r="A38" s="22" t="s">
        <v>437</v>
      </c>
      <c r="B38" s="37" t="s">
        <v>486</v>
      </c>
      <c r="C38" s="34" t="s">
        <v>495</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7" t="s">
        <v>469</v>
      </c>
      <c r="C39" s="34" t="s">
        <v>496</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438</v>
      </c>
      <c r="B40" s="37" t="s">
        <v>483</v>
      </c>
      <c r="C40" s="34" t="s">
        <v>496</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7" t="s">
        <v>497</v>
      </c>
      <c r="C41" s="34" t="s">
        <v>496</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439</v>
      </c>
      <c r="B42" s="37" t="s">
        <v>475</v>
      </c>
      <c r="C42" s="34" t="s">
        <v>503</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470</v>
      </c>
      <c r="B43" s="37" t="s">
        <v>476</v>
      </c>
      <c r="C43" s="34" t="s">
        <v>496</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440</v>
      </c>
      <c r="B44" s="37" t="s">
        <v>477</v>
      </c>
      <c r="C44" s="34" t="s">
        <v>495</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471</v>
      </c>
      <c r="B45" s="37" t="s">
        <v>484</v>
      </c>
      <c r="C45" s="34" t="s">
        <v>527</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441</v>
      </c>
      <c r="B46" s="37" t="s">
        <v>485</v>
      </c>
      <c r="C46" s="34" t="s">
        <v>532</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1" zoomScale="85" zoomScaleNormal="70" zoomScaleSheetLayoutView="85" workbookViewId="0">
      <selection activeCell="P24" sqref="P24"/>
    </sheetView>
  </sheetViews>
  <sheetFormatPr defaultRowHeight="15.75" x14ac:dyDescent="0.25"/>
  <cols>
    <col min="1" max="1" width="9.140625" style="54"/>
    <col min="2" max="2" width="57.85546875" style="54" customWidth="1"/>
    <col min="3" max="3" width="13" style="54" customWidth="1"/>
    <col min="4" max="4" width="17.85546875" style="54" customWidth="1"/>
    <col min="5" max="6" width="14.42578125" style="54" customWidth="1"/>
    <col min="7" max="10" width="6.140625" style="55" customWidth="1"/>
    <col min="11" max="26" width="6.140625" style="54" customWidth="1"/>
    <col min="27" max="27" width="13.140625" style="54" customWidth="1"/>
    <col min="28" max="28" width="24.85546875" style="54" customWidth="1"/>
    <col min="29" max="16384" width="9.140625" style="54"/>
  </cols>
  <sheetData>
    <row r="1" spans="1:28" ht="18.75" x14ac:dyDescent="0.25">
      <c r="A1" s="55"/>
      <c r="B1" s="55"/>
      <c r="C1" s="55"/>
      <c r="D1" s="55"/>
      <c r="E1" s="55"/>
      <c r="F1" s="55"/>
      <c r="K1" s="55"/>
      <c r="L1" s="55"/>
      <c r="AB1" s="36" t="s">
        <v>69</v>
      </c>
    </row>
    <row r="2" spans="1:28" ht="18.75" x14ac:dyDescent="0.3">
      <c r="A2" s="55"/>
      <c r="B2" s="55"/>
      <c r="C2" s="55"/>
      <c r="D2" s="55"/>
      <c r="E2" s="55"/>
      <c r="F2" s="55"/>
      <c r="K2" s="55"/>
      <c r="L2" s="55"/>
      <c r="AB2" s="13" t="s">
        <v>11</v>
      </c>
    </row>
    <row r="3" spans="1:28" ht="18.75" x14ac:dyDescent="0.3">
      <c r="A3" s="55"/>
      <c r="B3" s="55"/>
      <c r="C3" s="55"/>
      <c r="D3" s="55"/>
      <c r="E3" s="55"/>
      <c r="F3" s="55"/>
      <c r="K3" s="55"/>
      <c r="L3" s="55"/>
      <c r="AB3" s="13" t="s">
        <v>68</v>
      </c>
    </row>
    <row r="4" spans="1:28" ht="18.75" customHeight="1" x14ac:dyDescent="0.25">
      <c r="A4" s="280" t="str">
        <f>'1. паспорт местоположение'!A5</f>
        <v>Год раскрытия информации: 2019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row>
    <row r="5" spans="1:28" ht="18.75" x14ac:dyDescent="0.3">
      <c r="A5" s="55"/>
      <c r="B5" s="55"/>
      <c r="C5" s="55"/>
      <c r="D5" s="55"/>
      <c r="E5" s="55"/>
      <c r="F5" s="55"/>
      <c r="K5" s="55"/>
      <c r="L5" s="55"/>
      <c r="AB5" s="13"/>
    </row>
    <row r="6" spans="1:28" ht="18.75" x14ac:dyDescent="0.25">
      <c r="A6" s="284" t="s">
        <v>10</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row>
    <row r="7" spans="1:28" ht="18.75" x14ac:dyDescent="0.25">
      <c r="A7" s="11"/>
      <c r="B7" s="11"/>
      <c r="C7" s="11"/>
      <c r="D7" s="11"/>
      <c r="E7" s="11"/>
      <c r="F7" s="11"/>
      <c r="G7" s="11"/>
      <c r="H7" s="11"/>
      <c r="I7" s="79"/>
      <c r="J7" s="79"/>
      <c r="K7" s="79"/>
      <c r="L7" s="79"/>
      <c r="M7" s="79"/>
      <c r="N7" s="79"/>
      <c r="O7" s="79"/>
      <c r="P7" s="79"/>
      <c r="Q7" s="79"/>
      <c r="R7" s="79"/>
      <c r="S7" s="79"/>
      <c r="T7" s="79"/>
      <c r="U7" s="79"/>
      <c r="V7" s="79"/>
      <c r="W7" s="79"/>
      <c r="X7" s="79"/>
      <c r="Y7" s="79"/>
      <c r="Z7" s="79"/>
      <c r="AA7" s="79"/>
      <c r="AB7" s="79"/>
    </row>
    <row r="8" spans="1:28" x14ac:dyDescent="0.25">
      <c r="A8" s="285" t="str">
        <f>'1. паспорт местоположение'!A9</f>
        <v>ООО "Электрические сети"</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row>
    <row r="9" spans="1:28" ht="18.75" customHeight="1" x14ac:dyDescent="0.25">
      <c r="A9" s="281" t="s">
        <v>9</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row>
    <row r="10" spans="1:28" ht="18.75" x14ac:dyDescent="0.25">
      <c r="A10" s="11"/>
      <c r="B10" s="11"/>
      <c r="C10" s="11"/>
      <c r="D10" s="11"/>
      <c r="E10" s="11"/>
      <c r="F10" s="11"/>
      <c r="G10" s="11"/>
      <c r="H10" s="11"/>
      <c r="I10" s="79"/>
      <c r="J10" s="79"/>
      <c r="K10" s="79"/>
      <c r="L10" s="79"/>
      <c r="M10" s="79"/>
      <c r="N10" s="79"/>
      <c r="O10" s="79"/>
      <c r="P10" s="79"/>
      <c r="Q10" s="79"/>
      <c r="R10" s="79"/>
      <c r="S10" s="79"/>
      <c r="T10" s="79"/>
      <c r="U10" s="79"/>
      <c r="V10" s="79"/>
      <c r="W10" s="79"/>
      <c r="X10" s="79"/>
      <c r="Y10" s="79"/>
      <c r="Z10" s="79"/>
      <c r="AA10" s="79"/>
      <c r="AB10" s="79"/>
    </row>
    <row r="11" spans="1:28" x14ac:dyDescent="0.25">
      <c r="A11" s="285" t="str">
        <f>'1. паспорт местоположение'!A12</f>
        <v>Г</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row>
    <row r="12" spans="1:28" x14ac:dyDescent="0.25">
      <c r="A12" s="281" t="s">
        <v>8</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row>
    <row r="13" spans="1:28" ht="16.5" customHeight="1" x14ac:dyDescent="0.3">
      <c r="A13" s="9"/>
      <c r="B13" s="9"/>
      <c r="C13" s="9"/>
      <c r="D13" s="9"/>
      <c r="E13" s="9"/>
      <c r="F13" s="9"/>
      <c r="G13" s="9"/>
      <c r="H13" s="9"/>
      <c r="I13" s="78"/>
      <c r="J13" s="78"/>
      <c r="K13" s="78"/>
      <c r="L13" s="78"/>
      <c r="M13" s="78"/>
      <c r="N13" s="78"/>
      <c r="O13" s="78"/>
      <c r="P13" s="78"/>
      <c r="Q13" s="78"/>
      <c r="R13" s="78"/>
      <c r="S13" s="78"/>
      <c r="T13" s="78"/>
      <c r="U13" s="78"/>
      <c r="V13" s="78"/>
      <c r="W13" s="78"/>
      <c r="X13" s="78"/>
      <c r="Y13" s="78"/>
      <c r="Z13" s="78"/>
      <c r="AA13" s="78"/>
      <c r="AB13" s="78"/>
    </row>
    <row r="14" spans="1:28" x14ac:dyDescent="0.25">
      <c r="A14" s="285"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row>
    <row r="15" spans="1:28" ht="15.75" customHeight="1"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row>
    <row r="17" spans="1:31" x14ac:dyDescent="0.25">
      <c r="A17" s="55"/>
      <c r="K17" s="55"/>
      <c r="L17" s="55"/>
      <c r="M17" s="55"/>
      <c r="N17" s="55"/>
      <c r="O17" s="55"/>
      <c r="P17" s="55"/>
      <c r="Q17" s="55"/>
      <c r="R17" s="55"/>
      <c r="S17" s="55"/>
      <c r="T17" s="55"/>
      <c r="U17" s="55"/>
      <c r="V17" s="55"/>
      <c r="W17" s="55"/>
      <c r="X17" s="55"/>
      <c r="Y17" s="55"/>
      <c r="Z17" s="55"/>
      <c r="AA17" s="55"/>
    </row>
    <row r="18" spans="1:31" x14ac:dyDescent="0.25">
      <c r="A18" s="416" t="s">
        <v>459</v>
      </c>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row>
    <row r="19" spans="1:31" x14ac:dyDescent="0.25">
      <c r="A19" s="55"/>
      <c r="B19" s="55"/>
      <c r="C19" s="55"/>
      <c r="D19" s="55"/>
      <c r="E19" s="55"/>
      <c r="F19" s="55"/>
      <c r="K19" s="55"/>
      <c r="L19" s="55"/>
      <c r="M19" s="55"/>
      <c r="N19" s="55"/>
      <c r="O19" s="55"/>
      <c r="P19" s="55"/>
      <c r="Q19" s="55"/>
      <c r="R19" s="55"/>
      <c r="S19" s="55"/>
      <c r="T19" s="55"/>
      <c r="U19" s="55"/>
      <c r="V19" s="55"/>
      <c r="W19" s="55"/>
      <c r="X19" s="55"/>
      <c r="Y19" s="55"/>
      <c r="Z19" s="55"/>
      <c r="AA19" s="55"/>
    </row>
    <row r="20" spans="1:31" ht="33" customHeight="1" x14ac:dyDescent="0.25">
      <c r="A20" s="413" t="s">
        <v>186</v>
      </c>
      <c r="B20" s="413" t="s">
        <v>185</v>
      </c>
      <c r="C20" s="400" t="s">
        <v>184</v>
      </c>
      <c r="D20" s="400"/>
      <c r="E20" s="415" t="s">
        <v>183</v>
      </c>
      <c r="F20" s="415"/>
      <c r="G20" s="410" t="s">
        <v>498</v>
      </c>
      <c r="H20" s="411"/>
      <c r="I20" s="411"/>
      <c r="J20" s="411"/>
      <c r="K20" s="410" t="s">
        <v>499</v>
      </c>
      <c r="L20" s="411"/>
      <c r="M20" s="411"/>
      <c r="N20" s="411"/>
      <c r="O20" s="410" t="s">
        <v>500</v>
      </c>
      <c r="P20" s="411"/>
      <c r="Q20" s="411"/>
      <c r="R20" s="411"/>
      <c r="S20" s="410" t="s">
        <v>524</v>
      </c>
      <c r="T20" s="411"/>
      <c r="U20" s="411"/>
      <c r="V20" s="411"/>
      <c r="W20" s="410" t="s">
        <v>525</v>
      </c>
      <c r="X20" s="411"/>
      <c r="Y20" s="411"/>
      <c r="Z20" s="411"/>
      <c r="AA20" s="417" t="s">
        <v>182</v>
      </c>
      <c r="AB20" s="418"/>
      <c r="AC20" s="77"/>
      <c r="AD20" s="77"/>
      <c r="AE20" s="77"/>
    </row>
    <row r="21" spans="1:31" ht="99.75" customHeight="1" x14ac:dyDescent="0.25">
      <c r="A21" s="414"/>
      <c r="B21" s="414"/>
      <c r="C21" s="400"/>
      <c r="D21" s="400"/>
      <c r="E21" s="415"/>
      <c r="F21" s="415"/>
      <c r="G21" s="400" t="s">
        <v>3</v>
      </c>
      <c r="H21" s="400"/>
      <c r="I21" s="400" t="s">
        <v>530</v>
      </c>
      <c r="J21" s="400"/>
      <c r="K21" s="400" t="s">
        <v>3</v>
      </c>
      <c r="L21" s="400"/>
      <c r="M21" s="400" t="s">
        <v>530</v>
      </c>
      <c r="N21" s="400"/>
      <c r="O21" s="400" t="s">
        <v>3</v>
      </c>
      <c r="P21" s="400"/>
      <c r="Q21" s="400" t="s">
        <v>180</v>
      </c>
      <c r="R21" s="400"/>
      <c r="S21" s="400" t="s">
        <v>3</v>
      </c>
      <c r="T21" s="400"/>
      <c r="U21" s="400" t="s">
        <v>180</v>
      </c>
      <c r="V21" s="400"/>
      <c r="W21" s="400" t="s">
        <v>3</v>
      </c>
      <c r="X21" s="400"/>
      <c r="Y21" s="400" t="s">
        <v>180</v>
      </c>
      <c r="Z21" s="400"/>
      <c r="AA21" s="419"/>
      <c r="AB21" s="420"/>
    </row>
    <row r="22" spans="1:31" ht="89.25" customHeight="1" x14ac:dyDescent="0.25">
      <c r="A22" s="407"/>
      <c r="B22" s="407"/>
      <c r="C22" s="74" t="s">
        <v>3</v>
      </c>
      <c r="D22" s="74" t="s">
        <v>180</v>
      </c>
      <c r="E22" s="76" t="s">
        <v>523</v>
      </c>
      <c r="F22" s="76" t="s">
        <v>534</v>
      </c>
      <c r="G22" s="75" t="s">
        <v>442</v>
      </c>
      <c r="H22" s="75" t="s">
        <v>443</v>
      </c>
      <c r="I22" s="75" t="s">
        <v>442</v>
      </c>
      <c r="J22" s="75" t="s">
        <v>443</v>
      </c>
      <c r="K22" s="75" t="s">
        <v>442</v>
      </c>
      <c r="L22" s="75" t="s">
        <v>443</v>
      </c>
      <c r="M22" s="75" t="s">
        <v>442</v>
      </c>
      <c r="N22" s="75" t="s">
        <v>443</v>
      </c>
      <c r="O22" s="75" t="s">
        <v>442</v>
      </c>
      <c r="P22" s="75" t="s">
        <v>443</v>
      </c>
      <c r="Q22" s="75" t="s">
        <v>442</v>
      </c>
      <c r="R22" s="75" t="s">
        <v>443</v>
      </c>
      <c r="S22" s="75" t="s">
        <v>442</v>
      </c>
      <c r="T22" s="75" t="s">
        <v>443</v>
      </c>
      <c r="U22" s="75" t="s">
        <v>442</v>
      </c>
      <c r="V22" s="75" t="s">
        <v>443</v>
      </c>
      <c r="W22" s="75" t="s">
        <v>442</v>
      </c>
      <c r="X22" s="75" t="s">
        <v>443</v>
      </c>
      <c r="Y22" s="75" t="s">
        <v>442</v>
      </c>
      <c r="Z22" s="75" t="s">
        <v>443</v>
      </c>
      <c r="AA22" s="74" t="s">
        <v>181</v>
      </c>
      <c r="AB22" s="74" t="s">
        <v>180</v>
      </c>
    </row>
    <row r="23" spans="1:31" ht="19.5" customHeight="1" x14ac:dyDescent="0.25">
      <c r="A23" s="67">
        <v>1</v>
      </c>
      <c r="B23" s="67">
        <v>2</v>
      </c>
      <c r="C23" s="67">
        <v>3</v>
      </c>
      <c r="D23" s="67">
        <v>4</v>
      </c>
      <c r="E23" s="67">
        <v>5</v>
      </c>
      <c r="F23" s="67">
        <v>6</v>
      </c>
      <c r="G23" s="169">
        <v>8</v>
      </c>
      <c r="H23" s="169">
        <v>9</v>
      </c>
      <c r="I23" s="169">
        <v>10</v>
      </c>
      <c r="J23" s="169">
        <v>11</v>
      </c>
      <c r="K23" s="169">
        <v>12</v>
      </c>
      <c r="L23" s="169">
        <v>13</v>
      </c>
      <c r="M23" s="169">
        <v>14</v>
      </c>
      <c r="N23" s="169">
        <v>15</v>
      </c>
      <c r="O23" s="169">
        <v>16</v>
      </c>
      <c r="P23" s="169">
        <v>17</v>
      </c>
      <c r="Q23" s="169">
        <v>18</v>
      </c>
      <c r="R23" s="169">
        <v>19</v>
      </c>
      <c r="S23" s="234">
        <v>16</v>
      </c>
      <c r="T23" s="234">
        <v>17</v>
      </c>
      <c r="U23" s="234">
        <v>18</v>
      </c>
      <c r="V23" s="234">
        <v>19</v>
      </c>
      <c r="W23" s="234">
        <v>16</v>
      </c>
      <c r="X23" s="234">
        <v>17</v>
      </c>
      <c r="Y23" s="234">
        <v>18</v>
      </c>
      <c r="Z23" s="234">
        <v>19</v>
      </c>
      <c r="AA23" s="169">
        <v>20</v>
      </c>
      <c r="AB23" s="169">
        <v>21</v>
      </c>
    </row>
    <row r="24" spans="1:31" s="190" customFormat="1" ht="47.25" customHeight="1" x14ac:dyDescent="0.25">
      <c r="A24" s="72">
        <v>1</v>
      </c>
      <c r="B24" s="71" t="s">
        <v>179</v>
      </c>
      <c r="C24" s="185">
        <f>AA24</f>
        <v>9.2560000000000002</v>
      </c>
      <c r="D24" s="185">
        <f>AB24</f>
        <v>9.26</v>
      </c>
      <c r="E24" s="189">
        <f>C24</f>
        <v>9.2560000000000002</v>
      </c>
      <c r="F24" s="189">
        <f>E24-R24</f>
        <v>7.33</v>
      </c>
      <c r="G24" s="185">
        <v>0</v>
      </c>
      <c r="H24" s="185">
        <v>0</v>
      </c>
      <c r="I24" s="185">
        <v>0</v>
      </c>
      <c r="J24" s="185">
        <v>0</v>
      </c>
      <c r="K24" s="185">
        <v>0</v>
      </c>
      <c r="L24" s="185">
        <v>0</v>
      </c>
      <c r="M24" s="185">
        <v>0</v>
      </c>
      <c r="N24" s="185">
        <v>0</v>
      </c>
      <c r="O24" s="185">
        <v>9.2560000000000002</v>
      </c>
      <c r="P24" s="185">
        <v>1.5680000000000001</v>
      </c>
      <c r="Q24" s="185">
        <v>1.9259999999999999</v>
      </c>
      <c r="R24" s="185">
        <v>1.9259999999999999</v>
      </c>
      <c r="S24" s="185">
        <v>0</v>
      </c>
      <c r="T24" s="185">
        <v>0</v>
      </c>
      <c r="U24" s="185">
        <v>0</v>
      </c>
      <c r="V24" s="185">
        <v>0</v>
      </c>
      <c r="W24" s="185">
        <v>0</v>
      </c>
      <c r="X24" s="185">
        <v>0</v>
      </c>
      <c r="Y24" s="185">
        <v>0</v>
      </c>
      <c r="Z24" s="185">
        <v>0</v>
      </c>
      <c r="AA24" s="185">
        <f>G24+K24+O24+S24+W24</f>
        <v>9.2560000000000002</v>
      </c>
      <c r="AB24" s="185">
        <v>9.26</v>
      </c>
    </row>
    <row r="25" spans="1:31" ht="24" customHeight="1" x14ac:dyDescent="0.25">
      <c r="A25" s="69" t="s">
        <v>178</v>
      </c>
      <c r="B25" s="43" t="s">
        <v>177</v>
      </c>
      <c r="C25" s="186">
        <v>0</v>
      </c>
      <c r="D25" s="186">
        <v>0</v>
      </c>
      <c r="E25" s="187">
        <v>0</v>
      </c>
      <c r="F25" s="187">
        <v>0</v>
      </c>
      <c r="G25" s="186">
        <v>0</v>
      </c>
      <c r="H25" s="186">
        <v>0</v>
      </c>
      <c r="I25" s="186">
        <v>0</v>
      </c>
      <c r="J25" s="186">
        <v>0</v>
      </c>
      <c r="K25" s="186">
        <v>0</v>
      </c>
      <c r="L25" s="186">
        <v>0</v>
      </c>
      <c r="M25" s="186">
        <v>0</v>
      </c>
      <c r="N25" s="186">
        <v>0</v>
      </c>
      <c r="O25" s="186">
        <v>0</v>
      </c>
      <c r="P25" s="186">
        <v>0</v>
      </c>
      <c r="Q25" s="186">
        <v>0</v>
      </c>
      <c r="R25" s="186">
        <v>0</v>
      </c>
      <c r="S25" s="186">
        <v>0</v>
      </c>
      <c r="T25" s="186">
        <v>0</v>
      </c>
      <c r="U25" s="186">
        <v>0</v>
      </c>
      <c r="V25" s="186">
        <v>0</v>
      </c>
      <c r="W25" s="186">
        <v>0</v>
      </c>
      <c r="X25" s="186">
        <v>0</v>
      </c>
      <c r="Y25" s="186">
        <v>0</v>
      </c>
      <c r="Z25" s="186">
        <v>0</v>
      </c>
      <c r="AA25" s="186">
        <v>0</v>
      </c>
      <c r="AB25" s="186">
        <v>0</v>
      </c>
    </row>
    <row r="26" spans="1:31" x14ac:dyDescent="0.25">
      <c r="A26" s="69" t="s">
        <v>176</v>
      </c>
      <c r="B26" s="43" t="s">
        <v>175</v>
      </c>
      <c r="C26" s="186">
        <v>0</v>
      </c>
      <c r="D26" s="186">
        <v>0</v>
      </c>
      <c r="E26" s="187">
        <v>0</v>
      </c>
      <c r="F26" s="187">
        <v>0</v>
      </c>
      <c r="G26" s="186">
        <v>0</v>
      </c>
      <c r="H26" s="186">
        <v>0</v>
      </c>
      <c r="I26" s="186">
        <v>0</v>
      </c>
      <c r="J26" s="186">
        <v>0</v>
      </c>
      <c r="K26" s="186">
        <v>0</v>
      </c>
      <c r="L26" s="186">
        <v>0</v>
      </c>
      <c r="M26" s="186">
        <v>0</v>
      </c>
      <c r="N26" s="186">
        <v>0</v>
      </c>
      <c r="O26" s="186">
        <v>0</v>
      </c>
      <c r="P26" s="186">
        <v>0</v>
      </c>
      <c r="Q26" s="186">
        <v>0</v>
      </c>
      <c r="R26" s="186">
        <v>0</v>
      </c>
      <c r="S26" s="186">
        <v>0</v>
      </c>
      <c r="T26" s="186">
        <v>0</v>
      </c>
      <c r="U26" s="186">
        <v>0</v>
      </c>
      <c r="V26" s="186">
        <v>0</v>
      </c>
      <c r="W26" s="186">
        <v>0</v>
      </c>
      <c r="X26" s="186">
        <v>0</v>
      </c>
      <c r="Y26" s="186">
        <v>0</v>
      </c>
      <c r="Z26" s="186">
        <v>0</v>
      </c>
      <c r="AA26" s="186">
        <v>0</v>
      </c>
      <c r="AB26" s="186">
        <v>0</v>
      </c>
    </row>
    <row r="27" spans="1:31" ht="31.5" x14ac:dyDescent="0.25">
      <c r="A27" s="69" t="s">
        <v>174</v>
      </c>
      <c r="B27" s="43" t="s">
        <v>398</v>
      </c>
      <c r="C27" s="186">
        <f>C24</f>
        <v>9.2560000000000002</v>
      </c>
      <c r="D27" s="186">
        <f t="shared" ref="D27:AA27" si="0">D24</f>
        <v>9.26</v>
      </c>
      <c r="E27" s="186">
        <f t="shared" si="0"/>
        <v>9.2560000000000002</v>
      </c>
      <c r="F27" s="186">
        <f t="shared" si="0"/>
        <v>7.33</v>
      </c>
      <c r="G27" s="186">
        <f t="shared" si="0"/>
        <v>0</v>
      </c>
      <c r="H27" s="186">
        <f t="shared" si="0"/>
        <v>0</v>
      </c>
      <c r="I27" s="186">
        <f t="shared" si="0"/>
        <v>0</v>
      </c>
      <c r="J27" s="186">
        <f t="shared" si="0"/>
        <v>0</v>
      </c>
      <c r="K27" s="186">
        <f t="shared" si="0"/>
        <v>0</v>
      </c>
      <c r="L27" s="186">
        <f t="shared" si="0"/>
        <v>0</v>
      </c>
      <c r="M27" s="186">
        <f t="shared" si="0"/>
        <v>0</v>
      </c>
      <c r="N27" s="186">
        <f t="shared" si="0"/>
        <v>0</v>
      </c>
      <c r="O27" s="186">
        <f t="shared" si="0"/>
        <v>9.2560000000000002</v>
      </c>
      <c r="P27" s="186">
        <f t="shared" si="0"/>
        <v>1.5680000000000001</v>
      </c>
      <c r="Q27" s="186">
        <v>0</v>
      </c>
      <c r="R27" s="186">
        <f t="shared" si="0"/>
        <v>1.9259999999999999</v>
      </c>
      <c r="S27" s="186">
        <f t="shared" si="0"/>
        <v>0</v>
      </c>
      <c r="T27" s="186">
        <f t="shared" si="0"/>
        <v>0</v>
      </c>
      <c r="U27" s="186">
        <f t="shared" si="0"/>
        <v>0</v>
      </c>
      <c r="V27" s="186">
        <f t="shared" si="0"/>
        <v>0</v>
      </c>
      <c r="W27" s="186">
        <f t="shared" si="0"/>
        <v>0</v>
      </c>
      <c r="X27" s="186">
        <f t="shared" si="0"/>
        <v>0</v>
      </c>
      <c r="Y27" s="186">
        <f t="shared" si="0"/>
        <v>0</v>
      </c>
      <c r="Z27" s="186">
        <f t="shared" si="0"/>
        <v>0</v>
      </c>
      <c r="AA27" s="186">
        <f t="shared" si="0"/>
        <v>9.2560000000000002</v>
      </c>
      <c r="AB27" s="186"/>
    </row>
    <row r="28" spans="1:31" x14ac:dyDescent="0.25">
      <c r="A28" s="69" t="s">
        <v>173</v>
      </c>
      <c r="B28" s="43" t="s">
        <v>172</v>
      </c>
      <c r="C28" s="186">
        <v>0</v>
      </c>
      <c r="D28" s="186">
        <v>0</v>
      </c>
      <c r="E28" s="187">
        <v>0</v>
      </c>
      <c r="F28" s="187">
        <v>0</v>
      </c>
      <c r="G28" s="186">
        <v>0</v>
      </c>
      <c r="H28" s="186">
        <v>0</v>
      </c>
      <c r="I28" s="186">
        <v>0</v>
      </c>
      <c r="J28" s="186">
        <v>0</v>
      </c>
      <c r="K28" s="186">
        <v>0</v>
      </c>
      <c r="L28" s="186">
        <v>0</v>
      </c>
      <c r="M28" s="186">
        <v>0</v>
      </c>
      <c r="N28" s="186">
        <v>0</v>
      </c>
      <c r="O28" s="186">
        <v>0</v>
      </c>
      <c r="P28" s="186">
        <v>0</v>
      </c>
      <c r="Q28" s="186">
        <v>0</v>
      </c>
      <c r="R28" s="186">
        <v>0</v>
      </c>
      <c r="S28" s="186">
        <v>0</v>
      </c>
      <c r="T28" s="186">
        <v>0</v>
      </c>
      <c r="U28" s="186">
        <v>0</v>
      </c>
      <c r="V28" s="186">
        <v>0</v>
      </c>
      <c r="W28" s="186">
        <v>0</v>
      </c>
      <c r="X28" s="186">
        <v>0</v>
      </c>
      <c r="Y28" s="186">
        <v>0</v>
      </c>
      <c r="Z28" s="186">
        <v>0</v>
      </c>
      <c r="AA28" s="186">
        <v>0</v>
      </c>
      <c r="AB28" s="186">
        <v>0</v>
      </c>
    </row>
    <row r="29" spans="1:31" x14ac:dyDescent="0.25">
      <c r="A29" s="69" t="s">
        <v>171</v>
      </c>
      <c r="B29" s="73" t="s">
        <v>170</v>
      </c>
      <c r="C29" s="186">
        <v>0</v>
      </c>
      <c r="D29" s="186">
        <v>0</v>
      </c>
      <c r="E29" s="186">
        <f>C29</f>
        <v>0</v>
      </c>
      <c r="F29" s="186">
        <f>C29-D29</f>
        <v>0</v>
      </c>
      <c r="G29" s="186">
        <v>0</v>
      </c>
      <c r="H29" s="186">
        <v>0</v>
      </c>
      <c r="I29" s="186">
        <v>0</v>
      </c>
      <c r="J29" s="186">
        <v>0</v>
      </c>
      <c r="K29" s="186">
        <v>0</v>
      </c>
      <c r="L29" s="186">
        <v>0</v>
      </c>
      <c r="M29" s="186">
        <v>0</v>
      </c>
      <c r="N29" s="186">
        <v>0</v>
      </c>
      <c r="O29" s="186">
        <v>0</v>
      </c>
      <c r="P29" s="186">
        <v>0</v>
      </c>
      <c r="Q29" s="186">
        <v>1.5680000000000001</v>
      </c>
      <c r="R29" s="186">
        <v>0</v>
      </c>
      <c r="S29" s="186">
        <v>0</v>
      </c>
      <c r="T29" s="186">
        <v>0</v>
      </c>
      <c r="U29" s="186">
        <v>0</v>
      </c>
      <c r="V29" s="186">
        <v>0</v>
      </c>
      <c r="W29" s="186">
        <v>0</v>
      </c>
      <c r="X29" s="186">
        <v>0</v>
      </c>
      <c r="Y29" s="186">
        <v>0</v>
      </c>
      <c r="Z29" s="186">
        <v>0</v>
      </c>
      <c r="AA29" s="186">
        <v>0</v>
      </c>
      <c r="AB29" s="186">
        <v>0.54</v>
      </c>
    </row>
    <row r="30" spans="1:31" s="190" customFormat="1" ht="47.25" x14ac:dyDescent="0.25">
      <c r="A30" s="72" t="s">
        <v>64</v>
      </c>
      <c r="B30" s="71" t="s">
        <v>169</v>
      </c>
      <c r="C30" s="185">
        <f>C24/1.2</f>
        <v>7.7133333333333338</v>
      </c>
      <c r="D30" s="185">
        <f t="shared" ref="D30:AB30" si="1">D24/1.2</f>
        <v>7.7166666666666668</v>
      </c>
      <c r="E30" s="185">
        <f t="shared" si="1"/>
        <v>7.7133333333333338</v>
      </c>
      <c r="F30" s="185">
        <f t="shared" si="1"/>
        <v>6.1083333333333334</v>
      </c>
      <c r="G30" s="185">
        <f t="shared" si="1"/>
        <v>0</v>
      </c>
      <c r="H30" s="185">
        <f t="shared" si="1"/>
        <v>0</v>
      </c>
      <c r="I30" s="185">
        <f t="shared" si="1"/>
        <v>0</v>
      </c>
      <c r="J30" s="185">
        <f t="shared" si="1"/>
        <v>0</v>
      </c>
      <c r="K30" s="185">
        <f t="shared" si="1"/>
        <v>0</v>
      </c>
      <c r="L30" s="185">
        <f t="shared" si="1"/>
        <v>0</v>
      </c>
      <c r="M30" s="185">
        <f t="shared" si="1"/>
        <v>0</v>
      </c>
      <c r="N30" s="185">
        <f t="shared" si="1"/>
        <v>0</v>
      </c>
      <c r="O30" s="185">
        <f t="shared" si="1"/>
        <v>7.7133333333333338</v>
      </c>
      <c r="P30" s="185">
        <f t="shared" si="1"/>
        <v>1.3066666666666669</v>
      </c>
      <c r="Q30" s="185">
        <f t="shared" si="1"/>
        <v>1.605</v>
      </c>
      <c r="R30" s="185">
        <f t="shared" si="1"/>
        <v>1.605</v>
      </c>
      <c r="S30" s="185">
        <f t="shared" si="1"/>
        <v>0</v>
      </c>
      <c r="T30" s="185">
        <f t="shared" si="1"/>
        <v>0</v>
      </c>
      <c r="U30" s="185">
        <f t="shared" si="1"/>
        <v>0</v>
      </c>
      <c r="V30" s="185">
        <f t="shared" si="1"/>
        <v>0</v>
      </c>
      <c r="W30" s="185">
        <f t="shared" si="1"/>
        <v>0</v>
      </c>
      <c r="X30" s="185">
        <f t="shared" si="1"/>
        <v>0</v>
      </c>
      <c r="Y30" s="185">
        <f t="shared" si="1"/>
        <v>0</v>
      </c>
      <c r="Z30" s="185">
        <f t="shared" si="1"/>
        <v>0</v>
      </c>
      <c r="AA30" s="185">
        <f t="shared" si="1"/>
        <v>7.7133333333333338</v>
      </c>
      <c r="AB30" s="185">
        <f t="shared" si="1"/>
        <v>7.7166666666666668</v>
      </c>
    </row>
    <row r="31" spans="1:31" x14ac:dyDescent="0.25">
      <c r="A31" s="69" t="s">
        <v>168</v>
      </c>
      <c r="B31" s="43" t="s">
        <v>167</v>
      </c>
      <c r="C31" s="186" t="s">
        <v>495</v>
      </c>
      <c r="D31" s="186" t="s">
        <v>495</v>
      </c>
      <c r="E31" s="186" t="s">
        <v>495</v>
      </c>
      <c r="F31" s="186" t="s">
        <v>495</v>
      </c>
      <c r="G31" s="186" t="s">
        <v>495</v>
      </c>
      <c r="H31" s="186" t="s">
        <v>495</v>
      </c>
      <c r="I31" s="186" t="s">
        <v>495</v>
      </c>
      <c r="J31" s="186" t="s">
        <v>495</v>
      </c>
      <c r="K31" s="186" t="s">
        <v>495</v>
      </c>
      <c r="L31" s="186" t="s">
        <v>495</v>
      </c>
      <c r="M31" s="186" t="s">
        <v>495</v>
      </c>
      <c r="N31" s="186" t="s">
        <v>495</v>
      </c>
      <c r="O31" s="186" t="s">
        <v>495</v>
      </c>
      <c r="P31" s="186" t="s">
        <v>495</v>
      </c>
      <c r="Q31" s="186" t="s">
        <v>495</v>
      </c>
      <c r="R31" s="186" t="s">
        <v>495</v>
      </c>
      <c r="S31" s="186" t="s">
        <v>495</v>
      </c>
      <c r="T31" s="186" t="s">
        <v>495</v>
      </c>
      <c r="U31" s="186" t="s">
        <v>495</v>
      </c>
      <c r="V31" s="186" t="s">
        <v>495</v>
      </c>
      <c r="W31" s="186" t="s">
        <v>495</v>
      </c>
      <c r="X31" s="186" t="s">
        <v>495</v>
      </c>
      <c r="Y31" s="186" t="s">
        <v>495</v>
      </c>
      <c r="Z31" s="186" t="s">
        <v>495</v>
      </c>
      <c r="AA31" s="186" t="s">
        <v>495</v>
      </c>
      <c r="AB31" s="186" t="s">
        <v>495</v>
      </c>
    </row>
    <row r="32" spans="1:31" ht="31.5" x14ac:dyDescent="0.25">
      <c r="A32" s="69" t="s">
        <v>166</v>
      </c>
      <c r="B32" s="43" t="s">
        <v>165</v>
      </c>
      <c r="C32" s="186" t="s">
        <v>495</v>
      </c>
      <c r="D32" s="186" t="s">
        <v>495</v>
      </c>
      <c r="E32" s="186" t="s">
        <v>495</v>
      </c>
      <c r="F32" s="186" t="s">
        <v>495</v>
      </c>
      <c r="G32" s="186" t="s">
        <v>495</v>
      </c>
      <c r="H32" s="186" t="s">
        <v>495</v>
      </c>
      <c r="I32" s="186" t="s">
        <v>495</v>
      </c>
      <c r="J32" s="186" t="s">
        <v>495</v>
      </c>
      <c r="K32" s="186" t="s">
        <v>495</v>
      </c>
      <c r="L32" s="186" t="s">
        <v>495</v>
      </c>
      <c r="M32" s="186" t="s">
        <v>495</v>
      </c>
      <c r="N32" s="186" t="s">
        <v>495</v>
      </c>
      <c r="O32" s="186" t="s">
        <v>495</v>
      </c>
      <c r="P32" s="186" t="s">
        <v>495</v>
      </c>
      <c r="Q32" s="186" t="s">
        <v>495</v>
      </c>
      <c r="R32" s="186" t="s">
        <v>495</v>
      </c>
      <c r="S32" s="186" t="s">
        <v>495</v>
      </c>
      <c r="T32" s="186" t="s">
        <v>495</v>
      </c>
      <c r="U32" s="186" t="s">
        <v>495</v>
      </c>
      <c r="V32" s="186" t="s">
        <v>495</v>
      </c>
      <c r="W32" s="186" t="s">
        <v>495</v>
      </c>
      <c r="X32" s="186" t="s">
        <v>495</v>
      </c>
      <c r="Y32" s="186" t="s">
        <v>495</v>
      </c>
      <c r="Z32" s="186" t="s">
        <v>495</v>
      </c>
      <c r="AA32" s="186" t="s">
        <v>495</v>
      </c>
      <c r="AB32" s="186" t="s">
        <v>495</v>
      </c>
    </row>
    <row r="33" spans="1:28" x14ac:dyDescent="0.25">
      <c r="A33" s="69" t="s">
        <v>164</v>
      </c>
      <c r="B33" s="43" t="s">
        <v>163</v>
      </c>
      <c r="C33" s="186" t="s">
        <v>495</v>
      </c>
      <c r="D33" s="186" t="s">
        <v>495</v>
      </c>
      <c r="E33" s="186" t="s">
        <v>495</v>
      </c>
      <c r="F33" s="186" t="s">
        <v>495</v>
      </c>
      <c r="G33" s="186" t="s">
        <v>495</v>
      </c>
      <c r="H33" s="186" t="s">
        <v>495</v>
      </c>
      <c r="I33" s="186" t="s">
        <v>495</v>
      </c>
      <c r="J33" s="186" t="s">
        <v>495</v>
      </c>
      <c r="K33" s="186" t="s">
        <v>495</v>
      </c>
      <c r="L33" s="186" t="s">
        <v>495</v>
      </c>
      <c r="M33" s="186" t="s">
        <v>495</v>
      </c>
      <c r="N33" s="186" t="s">
        <v>495</v>
      </c>
      <c r="O33" s="186" t="s">
        <v>495</v>
      </c>
      <c r="P33" s="186" t="s">
        <v>495</v>
      </c>
      <c r="Q33" s="186" t="s">
        <v>495</v>
      </c>
      <c r="R33" s="186" t="s">
        <v>495</v>
      </c>
      <c r="S33" s="186" t="s">
        <v>495</v>
      </c>
      <c r="T33" s="186" t="s">
        <v>495</v>
      </c>
      <c r="U33" s="186" t="s">
        <v>495</v>
      </c>
      <c r="V33" s="186" t="s">
        <v>495</v>
      </c>
      <c r="W33" s="186" t="s">
        <v>495</v>
      </c>
      <c r="X33" s="186" t="s">
        <v>495</v>
      </c>
      <c r="Y33" s="186" t="s">
        <v>495</v>
      </c>
      <c r="Z33" s="186" t="s">
        <v>495</v>
      </c>
      <c r="AA33" s="186" t="s">
        <v>495</v>
      </c>
      <c r="AB33" s="186" t="s">
        <v>495</v>
      </c>
    </row>
    <row r="34" spans="1:28" x14ac:dyDescent="0.25">
      <c r="A34" s="69" t="s">
        <v>162</v>
      </c>
      <c r="B34" s="43" t="s">
        <v>161</v>
      </c>
      <c r="C34" s="186" t="s">
        <v>495</v>
      </c>
      <c r="D34" s="186" t="s">
        <v>495</v>
      </c>
      <c r="E34" s="186" t="s">
        <v>495</v>
      </c>
      <c r="F34" s="186" t="s">
        <v>495</v>
      </c>
      <c r="G34" s="186" t="s">
        <v>495</v>
      </c>
      <c r="H34" s="186" t="s">
        <v>495</v>
      </c>
      <c r="I34" s="186" t="s">
        <v>495</v>
      </c>
      <c r="J34" s="186" t="s">
        <v>495</v>
      </c>
      <c r="K34" s="186" t="s">
        <v>495</v>
      </c>
      <c r="L34" s="186" t="s">
        <v>495</v>
      </c>
      <c r="M34" s="186" t="s">
        <v>495</v>
      </c>
      <c r="N34" s="186" t="s">
        <v>495</v>
      </c>
      <c r="O34" s="186" t="s">
        <v>495</v>
      </c>
      <c r="P34" s="186" t="s">
        <v>495</v>
      </c>
      <c r="Q34" s="186" t="s">
        <v>495</v>
      </c>
      <c r="R34" s="186" t="s">
        <v>495</v>
      </c>
      <c r="S34" s="186" t="s">
        <v>495</v>
      </c>
      <c r="T34" s="186" t="s">
        <v>495</v>
      </c>
      <c r="U34" s="186" t="s">
        <v>495</v>
      </c>
      <c r="V34" s="186" t="s">
        <v>495</v>
      </c>
      <c r="W34" s="186" t="s">
        <v>495</v>
      </c>
      <c r="X34" s="186" t="s">
        <v>495</v>
      </c>
      <c r="Y34" s="186" t="s">
        <v>495</v>
      </c>
      <c r="Z34" s="186" t="s">
        <v>495</v>
      </c>
      <c r="AA34" s="186" t="s">
        <v>495</v>
      </c>
      <c r="AB34" s="186" t="s">
        <v>495</v>
      </c>
    </row>
    <row r="35" spans="1:28" s="190" customFormat="1" ht="31.5" x14ac:dyDescent="0.25">
      <c r="A35" s="72" t="s">
        <v>63</v>
      </c>
      <c r="B35" s="71" t="s">
        <v>504</v>
      </c>
      <c r="C35" s="186" t="s">
        <v>495</v>
      </c>
      <c r="D35" s="186" t="s">
        <v>495</v>
      </c>
      <c r="E35" s="186" t="s">
        <v>495</v>
      </c>
      <c r="F35" s="186" t="s">
        <v>495</v>
      </c>
      <c r="G35" s="186" t="s">
        <v>495</v>
      </c>
      <c r="H35" s="186" t="s">
        <v>495</v>
      </c>
      <c r="I35" s="186" t="s">
        <v>495</v>
      </c>
      <c r="J35" s="186" t="s">
        <v>495</v>
      </c>
      <c r="K35" s="186" t="s">
        <v>495</v>
      </c>
      <c r="L35" s="186" t="s">
        <v>495</v>
      </c>
      <c r="M35" s="186" t="s">
        <v>495</v>
      </c>
      <c r="N35" s="186" t="s">
        <v>495</v>
      </c>
      <c r="O35" s="186" t="s">
        <v>495</v>
      </c>
      <c r="P35" s="186" t="s">
        <v>495</v>
      </c>
      <c r="Q35" s="186" t="s">
        <v>495</v>
      </c>
      <c r="R35" s="186" t="s">
        <v>495</v>
      </c>
      <c r="S35" s="186" t="s">
        <v>495</v>
      </c>
      <c r="T35" s="186" t="s">
        <v>495</v>
      </c>
      <c r="U35" s="186" t="s">
        <v>495</v>
      </c>
      <c r="V35" s="186" t="s">
        <v>495</v>
      </c>
      <c r="W35" s="186" t="s">
        <v>495</v>
      </c>
      <c r="X35" s="186" t="s">
        <v>495</v>
      </c>
      <c r="Y35" s="186" t="s">
        <v>495</v>
      </c>
      <c r="Z35" s="186" t="s">
        <v>495</v>
      </c>
      <c r="AA35" s="186" t="s">
        <v>495</v>
      </c>
      <c r="AB35" s="186" t="s">
        <v>495</v>
      </c>
    </row>
    <row r="36" spans="1:28" ht="31.5" x14ac:dyDescent="0.25">
      <c r="A36" s="69" t="s">
        <v>160</v>
      </c>
      <c r="B36" s="68" t="s">
        <v>159</v>
      </c>
      <c r="C36" s="188" t="s">
        <v>495</v>
      </c>
      <c r="D36" s="188" t="s">
        <v>495</v>
      </c>
      <c r="E36" s="188" t="s">
        <v>495</v>
      </c>
      <c r="F36" s="188" t="s">
        <v>495</v>
      </c>
      <c r="G36" s="188" t="s">
        <v>495</v>
      </c>
      <c r="H36" s="188" t="s">
        <v>495</v>
      </c>
      <c r="I36" s="188" t="s">
        <v>495</v>
      </c>
      <c r="J36" s="188" t="s">
        <v>495</v>
      </c>
      <c r="K36" s="188" t="s">
        <v>495</v>
      </c>
      <c r="L36" s="188" t="s">
        <v>495</v>
      </c>
      <c r="M36" s="188" t="s">
        <v>495</v>
      </c>
      <c r="N36" s="188" t="s">
        <v>495</v>
      </c>
      <c r="O36" s="188" t="s">
        <v>495</v>
      </c>
      <c r="P36" s="188" t="s">
        <v>495</v>
      </c>
      <c r="Q36" s="188" t="s">
        <v>495</v>
      </c>
      <c r="R36" s="188" t="s">
        <v>495</v>
      </c>
      <c r="S36" s="188" t="s">
        <v>495</v>
      </c>
      <c r="T36" s="188" t="s">
        <v>495</v>
      </c>
      <c r="U36" s="188" t="s">
        <v>495</v>
      </c>
      <c r="V36" s="188" t="s">
        <v>495</v>
      </c>
      <c r="W36" s="188" t="s">
        <v>495</v>
      </c>
      <c r="X36" s="188" t="s">
        <v>495</v>
      </c>
      <c r="Y36" s="188" t="s">
        <v>495</v>
      </c>
      <c r="Z36" s="188" t="s">
        <v>495</v>
      </c>
      <c r="AA36" s="188" t="s">
        <v>495</v>
      </c>
      <c r="AB36" s="188" t="s">
        <v>495</v>
      </c>
    </row>
    <row r="37" spans="1:28" x14ac:dyDescent="0.25">
      <c r="A37" s="69" t="s">
        <v>158</v>
      </c>
      <c r="B37" s="68" t="s">
        <v>148</v>
      </c>
      <c r="C37" s="188" t="s">
        <v>495</v>
      </c>
      <c r="D37" s="188" t="s">
        <v>495</v>
      </c>
      <c r="E37" s="188" t="s">
        <v>495</v>
      </c>
      <c r="F37" s="188" t="s">
        <v>495</v>
      </c>
      <c r="G37" s="188" t="s">
        <v>495</v>
      </c>
      <c r="H37" s="188" t="s">
        <v>495</v>
      </c>
      <c r="I37" s="188" t="s">
        <v>495</v>
      </c>
      <c r="J37" s="188" t="s">
        <v>495</v>
      </c>
      <c r="K37" s="188" t="s">
        <v>495</v>
      </c>
      <c r="L37" s="188" t="s">
        <v>495</v>
      </c>
      <c r="M37" s="188" t="s">
        <v>495</v>
      </c>
      <c r="N37" s="188" t="s">
        <v>495</v>
      </c>
      <c r="O37" s="188" t="s">
        <v>495</v>
      </c>
      <c r="P37" s="188" t="s">
        <v>495</v>
      </c>
      <c r="Q37" s="188" t="s">
        <v>495</v>
      </c>
      <c r="R37" s="188" t="s">
        <v>495</v>
      </c>
      <c r="S37" s="188" t="s">
        <v>495</v>
      </c>
      <c r="T37" s="188" t="s">
        <v>495</v>
      </c>
      <c r="U37" s="188" t="s">
        <v>495</v>
      </c>
      <c r="V37" s="188" t="s">
        <v>495</v>
      </c>
      <c r="W37" s="188" t="s">
        <v>495</v>
      </c>
      <c r="X37" s="188" t="s">
        <v>495</v>
      </c>
      <c r="Y37" s="188" t="s">
        <v>495</v>
      </c>
      <c r="Z37" s="188" t="s">
        <v>495</v>
      </c>
      <c r="AA37" s="188" t="s">
        <v>495</v>
      </c>
      <c r="AB37" s="188" t="s">
        <v>495</v>
      </c>
    </row>
    <row r="38" spans="1:28" x14ac:dyDescent="0.25">
      <c r="A38" s="69" t="s">
        <v>157</v>
      </c>
      <c r="B38" s="68" t="s">
        <v>146</v>
      </c>
      <c r="C38" s="188" t="s">
        <v>495</v>
      </c>
      <c r="D38" s="188" t="s">
        <v>495</v>
      </c>
      <c r="E38" s="188" t="s">
        <v>495</v>
      </c>
      <c r="F38" s="188" t="s">
        <v>495</v>
      </c>
      <c r="G38" s="188" t="s">
        <v>495</v>
      </c>
      <c r="H38" s="188" t="s">
        <v>495</v>
      </c>
      <c r="I38" s="188" t="s">
        <v>495</v>
      </c>
      <c r="J38" s="188" t="s">
        <v>495</v>
      </c>
      <c r="K38" s="188" t="s">
        <v>495</v>
      </c>
      <c r="L38" s="188" t="s">
        <v>495</v>
      </c>
      <c r="M38" s="188" t="s">
        <v>495</v>
      </c>
      <c r="N38" s="188" t="s">
        <v>495</v>
      </c>
      <c r="O38" s="188" t="s">
        <v>495</v>
      </c>
      <c r="P38" s="188" t="s">
        <v>495</v>
      </c>
      <c r="Q38" s="188" t="s">
        <v>495</v>
      </c>
      <c r="R38" s="188" t="s">
        <v>495</v>
      </c>
      <c r="S38" s="188" t="s">
        <v>495</v>
      </c>
      <c r="T38" s="188" t="s">
        <v>495</v>
      </c>
      <c r="U38" s="188" t="s">
        <v>495</v>
      </c>
      <c r="V38" s="188" t="s">
        <v>495</v>
      </c>
      <c r="W38" s="188" t="s">
        <v>495</v>
      </c>
      <c r="X38" s="188" t="s">
        <v>495</v>
      </c>
      <c r="Y38" s="188" t="s">
        <v>495</v>
      </c>
      <c r="Z38" s="188" t="s">
        <v>495</v>
      </c>
      <c r="AA38" s="188" t="s">
        <v>495</v>
      </c>
      <c r="AB38" s="188" t="s">
        <v>495</v>
      </c>
    </row>
    <row r="39" spans="1:28" ht="31.5" x14ac:dyDescent="0.25">
      <c r="A39" s="69" t="s">
        <v>156</v>
      </c>
      <c r="B39" s="43" t="s">
        <v>144</v>
      </c>
      <c r="C39" s="188" t="s">
        <v>495</v>
      </c>
      <c r="D39" s="188" t="s">
        <v>495</v>
      </c>
      <c r="E39" s="188" t="s">
        <v>495</v>
      </c>
      <c r="F39" s="188" t="s">
        <v>495</v>
      </c>
      <c r="G39" s="188" t="s">
        <v>495</v>
      </c>
      <c r="H39" s="188" t="s">
        <v>495</v>
      </c>
      <c r="I39" s="188" t="s">
        <v>495</v>
      </c>
      <c r="J39" s="188" t="s">
        <v>495</v>
      </c>
      <c r="K39" s="188" t="s">
        <v>495</v>
      </c>
      <c r="L39" s="188" t="s">
        <v>495</v>
      </c>
      <c r="M39" s="188" t="s">
        <v>495</v>
      </c>
      <c r="N39" s="188" t="s">
        <v>495</v>
      </c>
      <c r="O39" s="188" t="s">
        <v>495</v>
      </c>
      <c r="P39" s="188" t="s">
        <v>495</v>
      </c>
      <c r="Q39" s="188" t="s">
        <v>495</v>
      </c>
      <c r="R39" s="188" t="s">
        <v>495</v>
      </c>
      <c r="S39" s="188" t="s">
        <v>495</v>
      </c>
      <c r="T39" s="188" t="s">
        <v>495</v>
      </c>
      <c r="U39" s="188" t="s">
        <v>495</v>
      </c>
      <c r="V39" s="188" t="s">
        <v>495</v>
      </c>
      <c r="W39" s="188" t="s">
        <v>495</v>
      </c>
      <c r="X39" s="188" t="s">
        <v>495</v>
      </c>
      <c r="Y39" s="188" t="s">
        <v>495</v>
      </c>
      <c r="Z39" s="188" t="s">
        <v>495</v>
      </c>
      <c r="AA39" s="188" t="s">
        <v>495</v>
      </c>
      <c r="AB39" s="188" t="s">
        <v>495</v>
      </c>
    </row>
    <row r="40" spans="1:28" ht="31.5" x14ac:dyDescent="0.25">
      <c r="A40" s="69" t="s">
        <v>155</v>
      </c>
      <c r="B40" s="43" t="s">
        <v>142</v>
      </c>
      <c r="C40" s="188" t="s">
        <v>495</v>
      </c>
      <c r="D40" s="188" t="s">
        <v>495</v>
      </c>
      <c r="E40" s="188" t="s">
        <v>495</v>
      </c>
      <c r="F40" s="188" t="s">
        <v>495</v>
      </c>
      <c r="G40" s="188" t="s">
        <v>495</v>
      </c>
      <c r="H40" s="188" t="s">
        <v>495</v>
      </c>
      <c r="I40" s="188" t="s">
        <v>495</v>
      </c>
      <c r="J40" s="188" t="s">
        <v>495</v>
      </c>
      <c r="K40" s="188" t="s">
        <v>495</v>
      </c>
      <c r="L40" s="188" t="s">
        <v>495</v>
      </c>
      <c r="M40" s="188" t="s">
        <v>495</v>
      </c>
      <c r="N40" s="188" t="s">
        <v>495</v>
      </c>
      <c r="O40" s="188" t="s">
        <v>495</v>
      </c>
      <c r="P40" s="188" t="s">
        <v>495</v>
      </c>
      <c r="Q40" s="188" t="s">
        <v>495</v>
      </c>
      <c r="R40" s="188" t="s">
        <v>495</v>
      </c>
      <c r="S40" s="188" t="s">
        <v>495</v>
      </c>
      <c r="T40" s="188" t="s">
        <v>495</v>
      </c>
      <c r="U40" s="188" t="s">
        <v>495</v>
      </c>
      <c r="V40" s="188" t="s">
        <v>495</v>
      </c>
      <c r="W40" s="188" t="s">
        <v>495</v>
      </c>
      <c r="X40" s="188" t="s">
        <v>495</v>
      </c>
      <c r="Y40" s="188" t="s">
        <v>495</v>
      </c>
      <c r="Z40" s="188" t="s">
        <v>495</v>
      </c>
      <c r="AA40" s="188" t="s">
        <v>495</v>
      </c>
      <c r="AB40" s="188" t="s">
        <v>495</v>
      </c>
    </row>
    <row r="41" spans="1:28" x14ac:dyDescent="0.25">
      <c r="A41" s="69" t="s">
        <v>154</v>
      </c>
      <c r="B41" s="43" t="s">
        <v>140</v>
      </c>
      <c r="C41" s="188" t="s">
        <v>495</v>
      </c>
      <c r="D41" s="188" t="s">
        <v>495</v>
      </c>
      <c r="E41" s="188" t="s">
        <v>495</v>
      </c>
      <c r="F41" s="188" t="s">
        <v>495</v>
      </c>
      <c r="G41" s="188" t="s">
        <v>495</v>
      </c>
      <c r="H41" s="188" t="s">
        <v>495</v>
      </c>
      <c r="I41" s="188" t="s">
        <v>495</v>
      </c>
      <c r="J41" s="188" t="s">
        <v>495</v>
      </c>
      <c r="K41" s="188" t="s">
        <v>495</v>
      </c>
      <c r="L41" s="188" t="s">
        <v>495</v>
      </c>
      <c r="M41" s="188" t="s">
        <v>495</v>
      </c>
      <c r="N41" s="188" t="s">
        <v>495</v>
      </c>
      <c r="O41" s="188" t="s">
        <v>495</v>
      </c>
      <c r="P41" s="188" t="s">
        <v>495</v>
      </c>
      <c r="Q41" s="188" t="s">
        <v>495</v>
      </c>
      <c r="R41" s="188" t="s">
        <v>495</v>
      </c>
      <c r="S41" s="188" t="s">
        <v>495</v>
      </c>
      <c r="T41" s="188" t="s">
        <v>495</v>
      </c>
      <c r="U41" s="188" t="s">
        <v>495</v>
      </c>
      <c r="V41" s="188" t="s">
        <v>495</v>
      </c>
      <c r="W41" s="188" t="s">
        <v>495</v>
      </c>
      <c r="X41" s="188" t="s">
        <v>495</v>
      </c>
      <c r="Y41" s="188" t="s">
        <v>495</v>
      </c>
      <c r="Z41" s="188" t="s">
        <v>495</v>
      </c>
      <c r="AA41" s="188" t="s">
        <v>495</v>
      </c>
      <c r="AB41" s="188" t="s">
        <v>495</v>
      </c>
    </row>
    <row r="42" spans="1:28" ht="18.75" x14ac:dyDescent="0.25">
      <c r="A42" s="69" t="s">
        <v>153</v>
      </c>
      <c r="B42" s="68" t="s">
        <v>138</v>
      </c>
      <c r="C42" s="188" t="s">
        <v>495</v>
      </c>
      <c r="D42" s="188" t="s">
        <v>495</v>
      </c>
      <c r="E42" s="188" t="s">
        <v>495</v>
      </c>
      <c r="F42" s="188" t="s">
        <v>495</v>
      </c>
      <c r="G42" s="188" t="s">
        <v>495</v>
      </c>
      <c r="H42" s="188" t="s">
        <v>495</v>
      </c>
      <c r="I42" s="188" t="s">
        <v>495</v>
      </c>
      <c r="J42" s="188" t="s">
        <v>495</v>
      </c>
      <c r="K42" s="188" t="s">
        <v>495</v>
      </c>
      <c r="L42" s="188" t="s">
        <v>495</v>
      </c>
      <c r="M42" s="188" t="s">
        <v>495</v>
      </c>
      <c r="N42" s="188" t="s">
        <v>495</v>
      </c>
      <c r="O42" s="188" t="s">
        <v>495</v>
      </c>
      <c r="P42" s="188" t="s">
        <v>495</v>
      </c>
      <c r="Q42" s="188" t="s">
        <v>495</v>
      </c>
      <c r="R42" s="188" t="s">
        <v>495</v>
      </c>
      <c r="S42" s="188" t="s">
        <v>495</v>
      </c>
      <c r="T42" s="188" t="s">
        <v>495</v>
      </c>
      <c r="U42" s="188" t="s">
        <v>495</v>
      </c>
      <c r="V42" s="188" t="s">
        <v>495</v>
      </c>
      <c r="W42" s="188" t="s">
        <v>495</v>
      </c>
      <c r="X42" s="188" t="s">
        <v>495</v>
      </c>
      <c r="Y42" s="188" t="s">
        <v>495</v>
      </c>
      <c r="Z42" s="188" t="s">
        <v>495</v>
      </c>
      <c r="AA42" s="188" t="s">
        <v>495</v>
      </c>
      <c r="AB42" s="188" t="s">
        <v>495</v>
      </c>
    </row>
    <row r="43" spans="1:28" s="190" customFormat="1" x14ac:dyDescent="0.25">
      <c r="A43" s="72" t="s">
        <v>62</v>
      </c>
      <c r="B43" s="71" t="s">
        <v>152</v>
      </c>
      <c r="C43" s="188" t="s">
        <v>495</v>
      </c>
      <c r="D43" s="188" t="s">
        <v>495</v>
      </c>
      <c r="E43" s="188" t="s">
        <v>495</v>
      </c>
      <c r="F43" s="188" t="s">
        <v>495</v>
      </c>
      <c r="G43" s="188" t="s">
        <v>495</v>
      </c>
      <c r="H43" s="188" t="s">
        <v>495</v>
      </c>
      <c r="I43" s="188" t="s">
        <v>495</v>
      </c>
      <c r="J43" s="188" t="s">
        <v>495</v>
      </c>
      <c r="K43" s="188" t="s">
        <v>495</v>
      </c>
      <c r="L43" s="188" t="s">
        <v>495</v>
      </c>
      <c r="M43" s="188" t="s">
        <v>495</v>
      </c>
      <c r="N43" s="188" t="s">
        <v>495</v>
      </c>
      <c r="O43" s="188" t="s">
        <v>495</v>
      </c>
      <c r="P43" s="188" t="s">
        <v>495</v>
      </c>
      <c r="Q43" s="188" t="s">
        <v>495</v>
      </c>
      <c r="R43" s="188" t="s">
        <v>495</v>
      </c>
      <c r="S43" s="188" t="s">
        <v>495</v>
      </c>
      <c r="T43" s="188" t="s">
        <v>495</v>
      </c>
      <c r="U43" s="188" t="s">
        <v>495</v>
      </c>
      <c r="V43" s="188" t="s">
        <v>495</v>
      </c>
      <c r="W43" s="188" t="s">
        <v>495</v>
      </c>
      <c r="X43" s="188" t="s">
        <v>495</v>
      </c>
      <c r="Y43" s="188" t="s">
        <v>495</v>
      </c>
      <c r="Z43" s="188" t="s">
        <v>495</v>
      </c>
      <c r="AA43" s="188" t="s">
        <v>495</v>
      </c>
      <c r="AB43" s="188" t="s">
        <v>495</v>
      </c>
    </row>
    <row r="44" spans="1:28" x14ac:dyDescent="0.25">
      <c r="A44" s="69" t="s">
        <v>151</v>
      </c>
      <c r="B44" s="43" t="s">
        <v>150</v>
      </c>
      <c r="C44" s="188" t="s">
        <v>495</v>
      </c>
      <c r="D44" s="188" t="s">
        <v>495</v>
      </c>
      <c r="E44" s="188" t="s">
        <v>495</v>
      </c>
      <c r="F44" s="188" t="s">
        <v>495</v>
      </c>
      <c r="G44" s="188" t="s">
        <v>495</v>
      </c>
      <c r="H44" s="188" t="s">
        <v>495</v>
      </c>
      <c r="I44" s="188" t="s">
        <v>495</v>
      </c>
      <c r="J44" s="188" t="s">
        <v>495</v>
      </c>
      <c r="K44" s="188" t="s">
        <v>495</v>
      </c>
      <c r="L44" s="188" t="s">
        <v>495</v>
      </c>
      <c r="M44" s="188" t="s">
        <v>495</v>
      </c>
      <c r="N44" s="188" t="s">
        <v>495</v>
      </c>
      <c r="O44" s="188" t="s">
        <v>495</v>
      </c>
      <c r="P44" s="188" t="s">
        <v>495</v>
      </c>
      <c r="Q44" s="188" t="s">
        <v>495</v>
      </c>
      <c r="R44" s="188" t="s">
        <v>495</v>
      </c>
      <c r="S44" s="188" t="s">
        <v>495</v>
      </c>
      <c r="T44" s="188" t="s">
        <v>495</v>
      </c>
      <c r="U44" s="188" t="s">
        <v>495</v>
      </c>
      <c r="V44" s="188" t="s">
        <v>495</v>
      </c>
      <c r="W44" s="188" t="s">
        <v>495</v>
      </c>
      <c r="X44" s="188" t="s">
        <v>495</v>
      </c>
      <c r="Y44" s="188" t="s">
        <v>495</v>
      </c>
      <c r="Z44" s="188" t="s">
        <v>495</v>
      </c>
      <c r="AA44" s="188" t="s">
        <v>495</v>
      </c>
      <c r="AB44" s="188" t="s">
        <v>495</v>
      </c>
    </row>
    <row r="45" spans="1:28" x14ac:dyDescent="0.25">
      <c r="A45" s="69" t="s">
        <v>149</v>
      </c>
      <c r="B45" s="43" t="s">
        <v>148</v>
      </c>
      <c r="C45" s="188" t="s">
        <v>495</v>
      </c>
      <c r="D45" s="188" t="s">
        <v>495</v>
      </c>
      <c r="E45" s="188" t="s">
        <v>495</v>
      </c>
      <c r="F45" s="188" t="s">
        <v>495</v>
      </c>
      <c r="G45" s="188" t="s">
        <v>495</v>
      </c>
      <c r="H45" s="188" t="s">
        <v>495</v>
      </c>
      <c r="I45" s="188" t="s">
        <v>495</v>
      </c>
      <c r="J45" s="188" t="s">
        <v>495</v>
      </c>
      <c r="K45" s="188" t="s">
        <v>495</v>
      </c>
      <c r="L45" s="188" t="s">
        <v>495</v>
      </c>
      <c r="M45" s="188" t="s">
        <v>495</v>
      </c>
      <c r="N45" s="188" t="s">
        <v>495</v>
      </c>
      <c r="O45" s="188" t="s">
        <v>495</v>
      </c>
      <c r="P45" s="188" t="s">
        <v>495</v>
      </c>
      <c r="Q45" s="188" t="s">
        <v>495</v>
      </c>
      <c r="R45" s="188" t="s">
        <v>495</v>
      </c>
      <c r="S45" s="188" t="s">
        <v>495</v>
      </c>
      <c r="T45" s="188" t="s">
        <v>495</v>
      </c>
      <c r="U45" s="188" t="s">
        <v>495</v>
      </c>
      <c r="V45" s="188" t="s">
        <v>495</v>
      </c>
      <c r="W45" s="188" t="s">
        <v>495</v>
      </c>
      <c r="X45" s="188" t="s">
        <v>495</v>
      </c>
      <c r="Y45" s="188" t="s">
        <v>495</v>
      </c>
      <c r="Z45" s="188" t="s">
        <v>495</v>
      </c>
      <c r="AA45" s="188" t="s">
        <v>495</v>
      </c>
      <c r="AB45" s="188" t="s">
        <v>495</v>
      </c>
    </row>
    <row r="46" spans="1:28" x14ac:dyDescent="0.25">
      <c r="A46" s="69" t="s">
        <v>147</v>
      </c>
      <c r="B46" s="43" t="s">
        <v>146</v>
      </c>
      <c r="C46" s="188" t="s">
        <v>495</v>
      </c>
      <c r="D46" s="188" t="s">
        <v>495</v>
      </c>
      <c r="E46" s="188" t="s">
        <v>495</v>
      </c>
      <c r="F46" s="188" t="s">
        <v>495</v>
      </c>
      <c r="G46" s="188" t="s">
        <v>495</v>
      </c>
      <c r="H46" s="188" t="s">
        <v>495</v>
      </c>
      <c r="I46" s="188" t="s">
        <v>495</v>
      </c>
      <c r="J46" s="188" t="s">
        <v>495</v>
      </c>
      <c r="K46" s="188" t="s">
        <v>495</v>
      </c>
      <c r="L46" s="188" t="s">
        <v>495</v>
      </c>
      <c r="M46" s="188" t="s">
        <v>495</v>
      </c>
      <c r="N46" s="188" t="s">
        <v>495</v>
      </c>
      <c r="O46" s="188" t="s">
        <v>495</v>
      </c>
      <c r="P46" s="188" t="s">
        <v>495</v>
      </c>
      <c r="Q46" s="188" t="s">
        <v>495</v>
      </c>
      <c r="R46" s="188" t="s">
        <v>495</v>
      </c>
      <c r="S46" s="188" t="s">
        <v>495</v>
      </c>
      <c r="T46" s="188" t="s">
        <v>495</v>
      </c>
      <c r="U46" s="188" t="s">
        <v>495</v>
      </c>
      <c r="V46" s="188" t="s">
        <v>495</v>
      </c>
      <c r="W46" s="188" t="s">
        <v>495</v>
      </c>
      <c r="X46" s="188" t="s">
        <v>495</v>
      </c>
      <c r="Y46" s="188" t="s">
        <v>495</v>
      </c>
      <c r="Z46" s="188" t="s">
        <v>495</v>
      </c>
      <c r="AA46" s="188" t="s">
        <v>495</v>
      </c>
      <c r="AB46" s="188" t="s">
        <v>495</v>
      </c>
    </row>
    <row r="47" spans="1:28" ht="31.5" x14ac:dyDescent="0.25">
      <c r="A47" s="69" t="s">
        <v>145</v>
      </c>
      <c r="B47" s="43" t="s">
        <v>144</v>
      </c>
      <c r="C47" s="188" t="s">
        <v>495</v>
      </c>
      <c r="D47" s="188" t="s">
        <v>495</v>
      </c>
      <c r="E47" s="188" t="s">
        <v>495</v>
      </c>
      <c r="F47" s="188" t="s">
        <v>495</v>
      </c>
      <c r="G47" s="188" t="s">
        <v>495</v>
      </c>
      <c r="H47" s="188" t="s">
        <v>495</v>
      </c>
      <c r="I47" s="188" t="s">
        <v>495</v>
      </c>
      <c r="J47" s="188" t="s">
        <v>495</v>
      </c>
      <c r="K47" s="188" t="s">
        <v>495</v>
      </c>
      <c r="L47" s="188" t="s">
        <v>495</v>
      </c>
      <c r="M47" s="188" t="s">
        <v>495</v>
      </c>
      <c r="N47" s="188" t="s">
        <v>495</v>
      </c>
      <c r="O47" s="188" t="s">
        <v>495</v>
      </c>
      <c r="P47" s="188" t="s">
        <v>495</v>
      </c>
      <c r="Q47" s="188" t="s">
        <v>495</v>
      </c>
      <c r="R47" s="188" t="s">
        <v>495</v>
      </c>
      <c r="S47" s="188" t="s">
        <v>495</v>
      </c>
      <c r="T47" s="188" t="s">
        <v>495</v>
      </c>
      <c r="U47" s="188" t="s">
        <v>495</v>
      </c>
      <c r="V47" s="188" t="s">
        <v>495</v>
      </c>
      <c r="W47" s="188" t="s">
        <v>495</v>
      </c>
      <c r="X47" s="188" t="s">
        <v>495</v>
      </c>
      <c r="Y47" s="188" t="s">
        <v>495</v>
      </c>
      <c r="Z47" s="188" t="s">
        <v>495</v>
      </c>
      <c r="AA47" s="188" t="s">
        <v>495</v>
      </c>
      <c r="AB47" s="188" t="s">
        <v>495</v>
      </c>
    </row>
    <row r="48" spans="1:28" ht="31.5" x14ac:dyDescent="0.25">
      <c r="A48" s="69" t="s">
        <v>143</v>
      </c>
      <c r="B48" s="43" t="s">
        <v>142</v>
      </c>
      <c r="C48" s="188" t="s">
        <v>495</v>
      </c>
      <c r="D48" s="188" t="s">
        <v>495</v>
      </c>
      <c r="E48" s="188" t="s">
        <v>495</v>
      </c>
      <c r="F48" s="188" t="s">
        <v>495</v>
      </c>
      <c r="G48" s="188" t="s">
        <v>495</v>
      </c>
      <c r="H48" s="188" t="s">
        <v>495</v>
      </c>
      <c r="I48" s="188" t="s">
        <v>495</v>
      </c>
      <c r="J48" s="188" t="s">
        <v>495</v>
      </c>
      <c r="K48" s="188" t="s">
        <v>495</v>
      </c>
      <c r="L48" s="188" t="s">
        <v>495</v>
      </c>
      <c r="M48" s="188" t="s">
        <v>495</v>
      </c>
      <c r="N48" s="188" t="s">
        <v>495</v>
      </c>
      <c r="O48" s="188" t="s">
        <v>495</v>
      </c>
      <c r="P48" s="188" t="s">
        <v>495</v>
      </c>
      <c r="Q48" s="188" t="s">
        <v>495</v>
      </c>
      <c r="R48" s="188" t="s">
        <v>495</v>
      </c>
      <c r="S48" s="188" t="s">
        <v>495</v>
      </c>
      <c r="T48" s="188" t="s">
        <v>495</v>
      </c>
      <c r="U48" s="188" t="s">
        <v>495</v>
      </c>
      <c r="V48" s="188" t="s">
        <v>495</v>
      </c>
      <c r="W48" s="188" t="s">
        <v>495</v>
      </c>
      <c r="X48" s="188" t="s">
        <v>495</v>
      </c>
      <c r="Y48" s="188" t="s">
        <v>495</v>
      </c>
      <c r="Z48" s="188" t="s">
        <v>495</v>
      </c>
      <c r="AA48" s="188" t="s">
        <v>495</v>
      </c>
      <c r="AB48" s="188" t="s">
        <v>495</v>
      </c>
    </row>
    <row r="49" spans="1:28" x14ac:dyDescent="0.25">
      <c r="A49" s="69" t="s">
        <v>141</v>
      </c>
      <c r="B49" s="43" t="s">
        <v>140</v>
      </c>
      <c r="C49" s="188" t="s">
        <v>495</v>
      </c>
      <c r="D49" s="188" t="s">
        <v>495</v>
      </c>
      <c r="E49" s="188" t="s">
        <v>495</v>
      </c>
      <c r="F49" s="188" t="s">
        <v>495</v>
      </c>
      <c r="G49" s="188" t="s">
        <v>495</v>
      </c>
      <c r="H49" s="188" t="s">
        <v>495</v>
      </c>
      <c r="I49" s="188" t="s">
        <v>495</v>
      </c>
      <c r="J49" s="188" t="s">
        <v>495</v>
      </c>
      <c r="K49" s="188" t="s">
        <v>495</v>
      </c>
      <c r="L49" s="188" t="s">
        <v>495</v>
      </c>
      <c r="M49" s="188" t="s">
        <v>495</v>
      </c>
      <c r="N49" s="188" t="s">
        <v>495</v>
      </c>
      <c r="O49" s="188" t="s">
        <v>495</v>
      </c>
      <c r="P49" s="188" t="s">
        <v>495</v>
      </c>
      <c r="Q49" s="188" t="s">
        <v>495</v>
      </c>
      <c r="R49" s="188" t="s">
        <v>495</v>
      </c>
      <c r="S49" s="188" t="s">
        <v>495</v>
      </c>
      <c r="T49" s="188" t="s">
        <v>495</v>
      </c>
      <c r="U49" s="188" t="s">
        <v>495</v>
      </c>
      <c r="V49" s="188" t="s">
        <v>495</v>
      </c>
      <c r="W49" s="188" t="s">
        <v>495</v>
      </c>
      <c r="X49" s="188" t="s">
        <v>495</v>
      </c>
      <c r="Y49" s="188" t="s">
        <v>495</v>
      </c>
      <c r="Z49" s="188" t="s">
        <v>495</v>
      </c>
      <c r="AA49" s="188" t="s">
        <v>495</v>
      </c>
      <c r="AB49" s="188" t="s">
        <v>495</v>
      </c>
    </row>
    <row r="50" spans="1:28" ht="18.75" x14ac:dyDescent="0.25">
      <c r="A50" s="69" t="s">
        <v>139</v>
      </c>
      <c r="B50" s="68" t="s">
        <v>138</v>
      </c>
      <c r="C50" s="188" t="s">
        <v>495</v>
      </c>
      <c r="D50" s="188" t="s">
        <v>495</v>
      </c>
      <c r="E50" s="188" t="s">
        <v>495</v>
      </c>
      <c r="F50" s="188" t="s">
        <v>495</v>
      </c>
      <c r="G50" s="188" t="s">
        <v>495</v>
      </c>
      <c r="H50" s="188" t="s">
        <v>495</v>
      </c>
      <c r="I50" s="188" t="s">
        <v>495</v>
      </c>
      <c r="J50" s="188" t="s">
        <v>495</v>
      </c>
      <c r="K50" s="188" t="s">
        <v>495</v>
      </c>
      <c r="L50" s="188" t="s">
        <v>495</v>
      </c>
      <c r="M50" s="188" t="s">
        <v>495</v>
      </c>
      <c r="N50" s="188" t="s">
        <v>495</v>
      </c>
      <c r="O50" s="188" t="s">
        <v>495</v>
      </c>
      <c r="P50" s="188" t="s">
        <v>495</v>
      </c>
      <c r="Q50" s="188" t="s">
        <v>495</v>
      </c>
      <c r="R50" s="188" t="s">
        <v>495</v>
      </c>
      <c r="S50" s="188" t="s">
        <v>495</v>
      </c>
      <c r="T50" s="188" t="s">
        <v>495</v>
      </c>
      <c r="U50" s="188" t="s">
        <v>495</v>
      </c>
      <c r="V50" s="188" t="s">
        <v>495</v>
      </c>
      <c r="W50" s="188" t="s">
        <v>495</v>
      </c>
      <c r="X50" s="188" t="s">
        <v>495</v>
      </c>
      <c r="Y50" s="188" t="s">
        <v>495</v>
      </c>
      <c r="Z50" s="188" t="s">
        <v>495</v>
      </c>
      <c r="AA50" s="188" t="s">
        <v>495</v>
      </c>
      <c r="AB50" s="188" t="s">
        <v>495</v>
      </c>
    </row>
    <row r="51" spans="1:28" s="190" customFormat="1" ht="35.25" customHeight="1" x14ac:dyDescent="0.25">
      <c r="A51" s="72" t="s">
        <v>60</v>
      </c>
      <c r="B51" s="71" t="s">
        <v>137</v>
      </c>
      <c r="C51" s="188" t="s">
        <v>495</v>
      </c>
      <c r="D51" s="188" t="s">
        <v>495</v>
      </c>
      <c r="E51" s="188" t="s">
        <v>495</v>
      </c>
      <c r="F51" s="188" t="s">
        <v>495</v>
      </c>
      <c r="G51" s="188" t="s">
        <v>495</v>
      </c>
      <c r="H51" s="188" t="s">
        <v>495</v>
      </c>
      <c r="I51" s="188" t="s">
        <v>495</v>
      </c>
      <c r="J51" s="188" t="s">
        <v>495</v>
      </c>
      <c r="K51" s="188" t="s">
        <v>495</v>
      </c>
      <c r="L51" s="188" t="s">
        <v>495</v>
      </c>
      <c r="M51" s="188" t="s">
        <v>495</v>
      </c>
      <c r="N51" s="188" t="s">
        <v>495</v>
      </c>
      <c r="O51" s="188" t="s">
        <v>495</v>
      </c>
      <c r="P51" s="188" t="s">
        <v>495</v>
      </c>
      <c r="Q51" s="188" t="s">
        <v>495</v>
      </c>
      <c r="R51" s="188" t="s">
        <v>495</v>
      </c>
      <c r="S51" s="188" t="s">
        <v>495</v>
      </c>
      <c r="T51" s="188" t="s">
        <v>495</v>
      </c>
      <c r="U51" s="188" t="s">
        <v>495</v>
      </c>
      <c r="V51" s="188" t="s">
        <v>495</v>
      </c>
      <c r="W51" s="188" t="s">
        <v>495</v>
      </c>
      <c r="X51" s="188" t="s">
        <v>495</v>
      </c>
      <c r="Y51" s="188" t="s">
        <v>495</v>
      </c>
      <c r="Z51" s="188" t="s">
        <v>495</v>
      </c>
      <c r="AA51" s="188" t="s">
        <v>495</v>
      </c>
      <c r="AB51" s="188" t="s">
        <v>495</v>
      </c>
    </row>
    <row r="52" spans="1:28" x14ac:dyDescent="0.25">
      <c r="A52" s="69" t="s">
        <v>136</v>
      </c>
      <c r="B52" s="43" t="s">
        <v>135</v>
      </c>
      <c r="C52" s="188" t="s">
        <v>495</v>
      </c>
      <c r="D52" s="188" t="s">
        <v>495</v>
      </c>
      <c r="E52" s="188" t="s">
        <v>495</v>
      </c>
      <c r="F52" s="188" t="s">
        <v>495</v>
      </c>
      <c r="G52" s="188" t="s">
        <v>495</v>
      </c>
      <c r="H52" s="188" t="s">
        <v>495</v>
      </c>
      <c r="I52" s="188" t="s">
        <v>495</v>
      </c>
      <c r="J52" s="188" t="s">
        <v>495</v>
      </c>
      <c r="K52" s="188" t="s">
        <v>495</v>
      </c>
      <c r="L52" s="188" t="s">
        <v>495</v>
      </c>
      <c r="M52" s="188" t="s">
        <v>495</v>
      </c>
      <c r="N52" s="188" t="s">
        <v>495</v>
      </c>
      <c r="O52" s="188" t="s">
        <v>495</v>
      </c>
      <c r="P52" s="188" t="s">
        <v>495</v>
      </c>
      <c r="Q52" s="188" t="s">
        <v>495</v>
      </c>
      <c r="R52" s="188" t="s">
        <v>495</v>
      </c>
      <c r="S52" s="188" t="s">
        <v>495</v>
      </c>
      <c r="T52" s="188" t="s">
        <v>495</v>
      </c>
      <c r="U52" s="188" t="s">
        <v>495</v>
      </c>
      <c r="V52" s="188" t="s">
        <v>495</v>
      </c>
      <c r="W52" s="188" t="s">
        <v>495</v>
      </c>
      <c r="X52" s="188" t="s">
        <v>495</v>
      </c>
      <c r="Y52" s="188" t="s">
        <v>495</v>
      </c>
      <c r="Z52" s="188" t="s">
        <v>495</v>
      </c>
      <c r="AA52" s="188" t="s">
        <v>495</v>
      </c>
      <c r="AB52" s="188" t="s">
        <v>495</v>
      </c>
    </row>
    <row r="53" spans="1:28" x14ac:dyDescent="0.25">
      <c r="A53" s="69" t="s">
        <v>134</v>
      </c>
      <c r="B53" s="43" t="s">
        <v>128</v>
      </c>
      <c r="C53" s="188" t="s">
        <v>495</v>
      </c>
      <c r="D53" s="188" t="s">
        <v>495</v>
      </c>
      <c r="E53" s="188" t="s">
        <v>495</v>
      </c>
      <c r="F53" s="188" t="s">
        <v>495</v>
      </c>
      <c r="G53" s="188" t="s">
        <v>495</v>
      </c>
      <c r="H53" s="188" t="s">
        <v>495</v>
      </c>
      <c r="I53" s="188" t="s">
        <v>495</v>
      </c>
      <c r="J53" s="188" t="s">
        <v>495</v>
      </c>
      <c r="K53" s="188" t="s">
        <v>495</v>
      </c>
      <c r="L53" s="188" t="s">
        <v>495</v>
      </c>
      <c r="M53" s="188" t="s">
        <v>495</v>
      </c>
      <c r="N53" s="188" t="s">
        <v>495</v>
      </c>
      <c r="O53" s="188" t="s">
        <v>495</v>
      </c>
      <c r="P53" s="188" t="s">
        <v>495</v>
      </c>
      <c r="Q53" s="188" t="s">
        <v>495</v>
      </c>
      <c r="R53" s="188" t="s">
        <v>495</v>
      </c>
      <c r="S53" s="188" t="s">
        <v>495</v>
      </c>
      <c r="T53" s="188" t="s">
        <v>495</v>
      </c>
      <c r="U53" s="188" t="s">
        <v>495</v>
      </c>
      <c r="V53" s="188" t="s">
        <v>495</v>
      </c>
      <c r="W53" s="188" t="s">
        <v>495</v>
      </c>
      <c r="X53" s="188" t="s">
        <v>495</v>
      </c>
      <c r="Y53" s="188" t="s">
        <v>495</v>
      </c>
      <c r="Z53" s="188" t="s">
        <v>495</v>
      </c>
      <c r="AA53" s="188" t="s">
        <v>495</v>
      </c>
      <c r="AB53" s="188" t="s">
        <v>495</v>
      </c>
    </row>
    <row r="54" spans="1:28" x14ac:dyDescent="0.25">
      <c r="A54" s="69" t="s">
        <v>133</v>
      </c>
      <c r="B54" s="68" t="s">
        <v>127</v>
      </c>
      <c r="C54" s="188" t="s">
        <v>495</v>
      </c>
      <c r="D54" s="188" t="s">
        <v>495</v>
      </c>
      <c r="E54" s="188" t="s">
        <v>495</v>
      </c>
      <c r="F54" s="188" t="s">
        <v>495</v>
      </c>
      <c r="G54" s="188" t="s">
        <v>495</v>
      </c>
      <c r="H54" s="188" t="s">
        <v>495</v>
      </c>
      <c r="I54" s="188" t="s">
        <v>495</v>
      </c>
      <c r="J54" s="188" t="s">
        <v>495</v>
      </c>
      <c r="K54" s="188" t="s">
        <v>495</v>
      </c>
      <c r="L54" s="188" t="s">
        <v>495</v>
      </c>
      <c r="M54" s="188" t="s">
        <v>495</v>
      </c>
      <c r="N54" s="188" t="s">
        <v>495</v>
      </c>
      <c r="O54" s="188" t="s">
        <v>495</v>
      </c>
      <c r="P54" s="188" t="s">
        <v>495</v>
      </c>
      <c r="Q54" s="188" t="s">
        <v>495</v>
      </c>
      <c r="R54" s="188" t="s">
        <v>495</v>
      </c>
      <c r="S54" s="188" t="s">
        <v>495</v>
      </c>
      <c r="T54" s="188" t="s">
        <v>495</v>
      </c>
      <c r="U54" s="188" t="s">
        <v>495</v>
      </c>
      <c r="V54" s="188" t="s">
        <v>495</v>
      </c>
      <c r="W54" s="188" t="s">
        <v>495</v>
      </c>
      <c r="X54" s="188" t="s">
        <v>495</v>
      </c>
      <c r="Y54" s="188" t="s">
        <v>495</v>
      </c>
      <c r="Z54" s="188" t="s">
        <v>495</v>
      </c>
      <c r="AA54" s="188" t="s">
        <v>495</v>
      </c>
      <c r="AB54" s="188" t="s">
        <v>495</v>
      </c>
    </row>
    <row r="55" spans="1:28" x14ac:dyDescent="0.25">
      <c r="A55" s="69" t="s">
        <v>132</v>
      </c>
      <c r="B55" s="68" t="s">
        <v>126</v>
      </c>
      <c r="C55" s="188" t="s">
        <v>495</v>
      </c>
      <c r="D55" s="188" t="s">
        <v>495</v>
      </c>
      <c r="E55" s="188" t="s">
        <v>495</v>
      </c>
      <c r="F55" s="188" t="s">
        <v>495</v>
      </c>
      <c r="G55" s="188" t="s">
        <v>495</v>
      </c>
      <c r="H55" s="188" t="s">
        <v>495</v>
      </c>
      <c r="I55" s="188" t="s">
        <v>495</v>
      </c>
      <c r="J55" s="188" t="s">
        <v>495</v>
      </c>
      <c r="K55" s="188" t="s">
        <v>495</v>
      </c>
      <c r="L55" s="188" t="s">
        <v>495</v>
      </c>
      <c r="M55" s="188" t="s">
        <v>495</v>
      </c>
      <c r="N55" s="188" t="s">
        <v>495</v>
      </c>
      <c r="O55" s="188" t="s">
        <v>495</v>
      </c>
      <c r="P55" s="188" t="s">
        <v>495</v>
      </c>
      <c r="Q55" s="188" t="s">
        <v>495</v>
      </c>
      <c r="R55" s="188" t="s">
        <v>495</v>
      </c>
      <c r="S55" s="188" t="s">
        <v>495</v>
      </c>
      <c r="T55" s="188" t="s">
        <v>495</v>
      </c>
      <c r="U55" s="188" t="s">
        <v>495</v>
      </c>
      <c r="V55" s="188" t="s">
        <v>495</v>
      </c>
      <c r="W55" s="188" t="s">
        <v>495</v>
      </c>
      <c r="X55" s="188" t="s">
        <v>495</v>
      </c>
      <c r="Y55" s="188" t="s">
        <v>495</v>
      </c>
      <c r="Z55" s="188" t="s">
        <v>495</v>
      </c>
      <c r="AA55" s="188" t="s">
        <v>495</v>
      </c>
      <c r="AB55" s="188" t="s">
        <v>495</v>
      </c>
    </row>
    <row r="56" spans="1:28" x14ac:dyDescent="0.25">
      <c r="A56" s="69" t="s">
        <v>131</v>
      </c>
      <c r="B56" s="68" t="s">
        <v>125</v>
      </c>
      <c r="C56" s="188" t="s">
        <v>495</v>
      </c>
      <c r="D56" s="188" t="s">
        <v>495</v>
      </c>
      <c r="E56" s="188" t="s">
        <v>495</v>
      </c>
      <c r="F56" s="188" t="s">
        <v>495</v>
      </c>
      <c r="G56" s="188" t="s">
        <v>495</v>
      </c>
      <c r="H56" s="188" t="s">
        <v>495</v>
      </c>
      <c r="I56" s="188" t="s">
        <v>495</v>
      </c>
      <c r="J56" s="188" t="s">
        <v>495</v>
      </c>
      <c r="K56" s="188" t="s">
        <v>495</v>
      </c>
      <c r="L56" s="188" t="s">
        <v>495</v>
      </c>
      <c r="M56" s="188" t="s">
        <v>495</v>
      </c>
      <c r="N56" s="188" t="s">
        <v>495</v>
      </c>
      <c r="O56" s="188" t="s">
        <v>495</v>
      </c>
      <c r="P56" s="188" t="s">
        <v>495</v>
      </c>
      <c r="Q56" s="188" t="s">
        <v>495</v>
      </c>
      <c r="R56" s="188" t="s">
        <v>495</v>
      </c>
      <c r="S56" s="188" t="s">
        <v>495</v>
      </c>
      <c r="T56" s="188" t="s">
        <v>495</v>
      </c>
      <c r="U56" s="188" t="s">
        <v>495</v>
      </c>
      <c r="V56" s="188" t="s">
        <v>495</v>
      </c>
      <c r="W56" s="188" t="s">
        <v>495</v>
      </c>
      <c r="X56" s="188" t="s">
        <v>495</v>
      </c>
      <c r="Y56" s="188" t="s">
        <v>495</v>
      </c>
      <c r="Z56" s="188" t="s">
        <v>495</v>
      </c>
      <c r="AA56" s="188" t="s">
        <v>495</v>
      </c>
      <c r="AB56" s="188" t="s">
        <v>495</v>
      </c>
    </row>
    <row r="57" spans="1:28" ht="18.75" x14ac:dyDescent="0.25">
      <c r="A57" s="69" t="s">
        <v>130</v>
      </c>
      <c r="B57" s="68" t="s">
        <v>124</v>
      </c>
      <c r="C57" s="188" t="s">
        <v>495</v>
      </c>
      <c r="D57" s="188" t="s">
        <v>495</v>
      </c>
      <c r="E57" s="188" t="s">
        <v>495</v>
      </c>
      <c r="F57" s="188" t="s">
        <v>495</v>
      </c>
      <c r="G57" s="188" t="s">
        <v>495</v>
      </c>
      <c r="H57" s="188" t="s">
        <v>495</v>
      </c>
      <c r="I57" s="188" t="s">
        <v>495</v>
      </c>
      <c r="J57" s="188" t="s">
        <v>495</v>
      </c>
      <c r="K57" s="188" t="s">
        <v>495</v>
      </c>
      <c r="L57" s="188" t="s">
        <v>495</v>
      </c>
      <c r="M57" s="188" t="s">
        <v>495</v>
      </c>
      <c r="N57" s="188" t="s">
        <v>495</v>
      </c>
      <c r="O57" s="188" t="s">
        <v>495</v>
      </c>
      <c r="P57" s="188" t="s">
        <v>495</v>
      </c>
      <c r="Q57" s="188" t="s">
        <v>495</v>
      </c>
      <c r="R57" s="188" t="s">
        <v>495</v>
      </c>
      <c r="S57" s="188" t="s">
        <v>495</v>
      </c>
      <c r="T57" s="188" t="s">
        <v>495</v>
      </c>
      <c r="U57" s="188" t="s">
        <v>495</v>
      </c>
      <c r="V57" s="188" t="s">
        <v>495</v>
      </c>
      <c r="W57" s="188" t="s">
        <v>495</v>
      </c>
      <c r="X57" s="188" t="s">
        <v>495</v>
      </c>
      <c r="Y57" s="188" t="s">
        <v>495</v>
      </c>
      <c r="Z57" s="188" t="s">
        <v>495</v>
      </c>
      <c r="AA57" s="188" t="s">
        <v>495</v>
      </c>
      <c r="AB57" s="188" t="s">
        <v>495</v>
      </c>
    </row>
    <row r="58" spans="1:28" s="190" customFormat="1" ht="36.75" customHeight="1" x14ac:dyDescent="0.25">
      <c r="A58" s="72" t="s">
        <v>59</v>
      </c>
      <c r="B58" s="92" t="s">
        <v>228</v>
      </c>
      <c r="C58" s="188" t="s">
        <v>495</v>
      </c>
      <c r="D58" s="188" t="s">
        <v>495</v>
      </c>
      <c r="E58" s="188" t="s">
        <v>495</v>
      </c>
      <c r="F58" s="188" t="s">
        <v>495</v>
      </c>
      <c r="G58" s="188" t="s">
        <v>495</v>
      </c>
      <c r="H58" s="188" t="s">
        <v>495</v>
      </c>
      <c r="I58" s="188" t="s">
        <v>495</v>
      </c>
      <c r="J58" s="188" t="s">
        <v>495</v>
      </c>
      <c r="K58" s="188" t="s">
        <v>495</v>
      </c>
      <c r="L58" s="188" t="s">
        <v>495</v>
      </c>
      <c r="M58" s="188" t="s">
        <v>495</v>
      </c>
      <c r="N58" s="188" t="s">
        <v>495</v>
      </c>
      <c r="O58" s="188" t="s">
        <v>495</v>
      </c>
      <c r="P58" s="188" t="s">
        <v>495</v>
      </c>
      <c r="Q58" s="188" t="s">
        <v>495</v>
      </c>
      <c r="R58" s="188" t="s">
        <v>495</v>
      </c>
      <c r="S58" s="188" t="s">
        <v>495</v>
      </c>
      <c r="T58" s="188" t="s">
        <v>495</v>
      </c>
      <c r="U58" s="188" t="s">
        <v>495</v>
      </c>
      <c r="V58" s="188" t="s">
        <v>495</v>
      </c>
      <c r="W58" s="188" t="s">
        <v>495</v>
      </c>
      <c r="X58" s="188" t="s">
        <v>495</v>
      </c>
      <c r="Y58" s="188" t="s">
        <v>495</v>
      </c>
      <c r="Z58" s="188" t="s">
        <v>495</v>
      </c>
      <c r="AA58" s="188" t="s">
        <v>495</v>
      </c>
      <c r="AB58" s="188" t="s">
        <v>495</v>
      </c>
    </row>
    <row r="59" spans="1:28" s="190" customFormat="1" x14ac:dyDescent="0.25">
      <c r="A59" s="72" t="s">
        <v>57</v>
      </c>
      <c r="B59" s="71" t="s">
        <v>129</v>
      </c>
      <c r="C59" s="188" t="s">
        <v>495</v>
      </c>
      <c r="D59" s="188" t="s">
        <v>495</v>
      </c>
      <c r="E59" s="188" t="s">
        <v>495</v>
      </c>
      <c r="F59" s="188" t="s">
        <v>495</v>
      </c>
      <c r="G59" s="188" t="s">
        <v>495</v>
      </c>
      <c r="H59" s="188" t="s">
        <v>495</v>
      </c>
      <c r="I59" s="188" t="s">
        <v>495</v>
      </c>
      <c r="J59" s="188" t="s">
        <v>495</v>
      </c>
      <c r="K59" s="188" t="s">
        <v>495</v>
      </c>
      <c r="L59" s="188" t="s">
        <v>495</v>
      </c>
      <c r="M59" s="188" t="s">
        <v>495</v>
      </c>
      <c r="N59" s="188" t="s">
        <v>495</v>
      </c>
      <c r="O59" s="188" t="s">
        <v>495</v>
      </c>
      <c r="P59" s="188" t="s">
        <v>495</v>
      </c>
      <c r="Q59" s="188" t="s">
        <v>495</v>
      </c>
      <c r="R59" s="188" t="s">
        <v>495</v>
      </c>
      <c r="S59" s="188" t="s">
        <v>495</v>
      </c>
      <c r="T59" s="188" t="s">
        <v>495</v>
      </c>
      <c r="U59" s="188" t="s">
        <v>495</v>
      </c>
      <c r="V59" s="188" t="s">
        <v>495</v>
      </c>
      <c r="W59" s="188" t="s">
        <v>495</v>
      </c>
      <c r="X59" s="188" t="s">
        <v>495</v>
      </c>
      <c r="Y59" s="188" t="s">
        <v>495</v>
      </c>
      <c r="Z59" s="188" t="s">
        <v>495</v>
      </c>
      <c r="AA59" s="188" t="s">
        <v>495</v>
      </c>
      <c r="AB59" s="188" t="s">
        <v>495</v>
      </c>
    </row>
    <row r="60" spans="1:28" x14ac:dyDescent="0.25">
      <c r="A60" s="69" t="s">
        <v>222</v>
      </c>
      <c r="B60" s="70" t="s">
        <v>150</v>
      </c>
      <c r="C60" s="188" t="s">
        <v>495</v>
      </c>
      <c r="D60" s="188" t="s">
        <v>495</v>
      </c>
      <c r="E60" s="188" t="s">
        <v>495</v>
      </c>
      <c r="F60" s="188" t="s">
        <v>495</v>
      </c>
      <c r="G60" s="188" t="s">
        <v>495</v>
      </c>
      <c r="H60" s="188" t="s">
        <v>495</v>
      </c>
      <c r="I60" s="188" t="s">
        <v>495</v>
      </c>
      <c r="J60" s="188" t="s">
        <v>495</v>
      </c>
      <c r="K60" s="188" t="s">
        <v>495</v>
      </c>
      <c r="L60" s="188" t="s">
        <v>495</v>
      </c>
      <c r="M60" s="188" t="s">
        <v>495</v>
      </c>
      <c r="N60" s="188" t="s">
        <v>495</v>
      </c>
      <c r="O60" s="188" t="s">
        <v>495</v>
      </c>
      <c r="P60" s="188" t="s">
        <v>495</v>
      </c>
      <c r="Q60" s="188" t="s">
        <v>495</v>
      </c>
      <c r="R60" s="188" t="s">
        <v>495</v>
      </c>
      <c r="S60" s="188" t="s">
        <v>495</v>
      </c>
      <c r="T60" s="188" t="s">
        <v>495</v>
      </c>
      <c r="U60" s="188" t="s">
        <v>495</v>
      </c>
      <c r="V60" s="188" t="s">
        <v>495</v>
      </c>
      <c r="W60" s="188" t="s">
        <v>495</v>
      </c>
      <c r="X60" s="188" t="s">
        <v>495</v>
      </c>
      <c r="Y60" s="188" t="s">
        <v>495</v>
      </c>
      <c r="Z60" s="188" t="s">
        <v>495</v>
      </c>
      <c r="AA60" s="188" t="s">
        <v>495</v>
      </c>
      <c r="AB60" s="188" t="s">
        <v>495</v>
      </c>
    </row>
    <row r="61" spans="1:28" x14ac:dyDescent="0.25">
      <c r="A61" s="69" t="s">
        <v>223</v>
      </c>
      <c r="B61" s="70" t="s">
        <v>148</v>
      </c>
      <c r="C61" s="188" t="s">
        <v>495</v>
      </c>
      <c r="D61" s="188" t="s">
        <v>495</v>
      </c>
      <c r="E61" s="188" t="s">
        <v>495</v>
      </c>
      <c r="F61" s="188" t="s">
        <v>495</v>
      </c>
      <c r="G61" s="188" t="s">
        <v>495</v>
      </c>
      <c r="H61" s="188" t="s">
        <v>495</v>
      </c>
      <c r="I61" s="188" t="s">
        <v>495</v>
      </c>
      <c r="J61" s="188" t="s">
        <v>495</v>
      </c>
      <c r="K61" s="188" t="s">
        <v>495</v>
      </c>
      <c r="L61" s="188" t="s">
        <v>495</v>
      </c>
      <c r="M61" s="188" t="s">
        <v>495</v>
      </c>
      <c r="N61" s="188" t="s">
        <v>495</v>
      </c>
      <c r="O61" s="188" t="s">
        <v>495</v>
      </c>
      <c r="P61" s="188" t="s">
        <v>495</v>
      </c>
      <c r="Q61" s="188" t="s">
        <v>495</v>
      </c>
      <c r="R61" s="188" t="s">
        <v>495</v>
      </c>
      <c r="S61" s="188" t="s">
        <v>495</v>
      </c>
      <c r="T61" s="188" t="s">
        <v>495</v>
      </c>
      <c r="U61" s="188" t="s">
        <v>495</v>
      </c>
      <c r="V61" s="188" t="s">
        <v>495</v>
      </c>
      <c r="W61" s="188" t="s">
        <v>495</v>
      </c>
      <c r="X61" s="188" t="s">
        <v>495</v>
      </c>
      <c r="Y61" s="188" t="s">
        <v>495</v>
      </c>
      <c r="Z61" s="188" t="s">
        <v>495</v>
      </c>
      <c r="AA61" s="188" t="s">
        <v>495</v>
      </c>
      <c r="AB61" s="188" t="s">
        <v>495</v>
      </c>
    </row>
    <row r="62" spans="1:28" x14ac:dyDescent="0.25">
      <c r="A62" s="69" t="s">
        <v>224</v>
      </c>
      <c r="B62" s="70" t="s">
        <v>146</v>
      </c>
      <c r="C62" s="188" t="s">
        <v>495</v>
      </c>
      <c r="D62" s="188" t="s">
        <v>495</v>
      </c>
      <c r="E62" s="188" t="s">
        <v>495</v>
      </c>
      <c r="F62" s="188" t="s">
        <v>495</v>
      </c>
      <c r="G62" s="188" t="s">
        <v>495</v>
      </c>
      <c r="H62" s="188" t="s">
        <v>495</v>
      </c>
      <c r="I62" s="188" t="s">
        <v>495</v>
      </c>
      <c r="J62" s="188" t="s">
        <v>495</v>
      </c>
      <c r="K62" s="188" t="s">
        <v>495</v>
      </c>
      <c r="L62" s="188" t="s">
        <v>495</v>
      </c>
      <c r="M62" s="188" t="s">
        <v>495</v>
      </c>
      <c r="N62" s="188" t="s">
        <v>495</v>
      </c>
      <c r="O62" s="188" t="s">
        <v>495</v>
      </c>
      <c r="P62" s="188" t="s">
        <v>495</v>
      </c>
      <c r="Q62" s="188" t="s">
        <v>495</v>
      </c>
      <c r="R62" s="188" t="s">
        <v>495</v>
      </c>
      <c r="S62" s="188" t="s">
        <v>495</v>
      </c>
      <c r="T62" s="188" t="s">
        <v>495</v>
      </c>
      <c r="U62" s="188" t="s">
        <v>495</v>
      </c>
      <c r="V62" s="188" t="s">
        <v>495</v>
      </c>
      <c r="W62" s="188" t="s">
        <v>495</v>
      </c>
      <c r="X62" s="188" t="s">
        <v>495</v>
      </c>
      <c r="Y62" s="188" t="s">
        <v>495</v>
      </c>
      <c r="Z62" s="188" t="s">
        <v>495</v>
      </c>
      <c r="AA62" s="188" t="s">
        <v>495</v>
      </c>
      <c r="AB62" s="188" t="s">
        <v>495</v>
      </c>
    </row>
    <row r="63" spans="1:28" x14ac:dyDescent="0.25">
      <c r="A63" s="69" t="s">
        <v>225</v>
      </c>
      <c r="B63" s="70" t="s">
        <v>227</v>
      </c>
      <c r="C63" s="188" t="s">
        <v>495</v>
      </c>
      <c r="D63" s="188" t="s">
        <v>495</v>
      </c>
      <c r="E63" s="188" t="s">
        <v>495</v>
      </c>
      <c r="F63" s="188" t="s">
        <v>495</v>
      </c>
      <c r="G63" s="188" t="s">
        <v>495</v>
      </c>
      <c r="H63" s="188" t="s">
        <v>495</v>
      </c>
      <c r="I63" s="188" t="s">
        <v>495</v>
      </c>
      <c r="J63" s="188" t="s">
        <v>495</v>
      </c>
      <c r="K63" s="188" t="s">
        <v>495</v>
      </c>
      <c r="L63" s="188" t="s">
        <v>495</v>
      </c>
      <c r="M63" s="188" t="s">
        <v>495</v>
      </c>
      <c r="N63" s="188" t="s">
        <v>495</v>
      </c>
      <c r="O63" s="188" t="s">
        <v>495</v>
      </c>
      <c r="P63" s="188" t="s">
        <v>495</v>
      </c>
      <c r="Q63" s="188" t="s">
        <v>495</v>
      </c>
      <c r="R63" s="188" t="s">
        <v>495</v>
      </c>
      <c r="S63" s="188" t="s">
        <v>495</v>
      </c>
      <c r="T63" s="188" t="s">
        <v>495</v>
      </c>
      <c r="U63" s="188" t="s">
        <v>495</v>
      </c>
      <c r="V63" s="188" t="s">
        <v>495</v>
      </c>
      <c r="W63" s="188" t="s">
        <v>495</v>
      </c>
      <c r="X63" s="188" t="s">
        <v>495</v>
      </c>
      <c r="Y63" s="188" t="s">
        <v>495</v>
      </c>
      <c r="Z63" s="188" t="s">
        <v>495</v>
      </c>
      <c r="AA63" s="188" t="s">
        <v>495</v>
      </c>
      <c r="AB63" s="188" t="s">
        <v>495</v>
      </c>
    </row>
    <row r="64" spans="1:28" ht="18.75" x14ac:dyDescent="0.25">
      <c r="A64" s="69" t="s">
        <v>226</v>
      </c>
      <c r="B64" s="68" t="s">
        <v>124</v>
      </c>
      <c r="C64" s="188" t="s">
        <v>495</v>
      </c>
      <c r="D64" s="188" t="s">
        <v>495</v>
      </c>
      <c r="E64" s="188" t="s">
        <v>495</v>
      </c>
      <c r="F64" s="188" t="s">
        <v>495</v>
      </c>
      <c r="G64" s="188" t="s">
        <v>495</v>
      </c>
      <c r="H64" s="188" t="s">
        <v>495</v>
      </c>
      <c r="I64" s="188" t="s">
        <v>495</v>
      </c>
      <c r="J64" s="188" t="s">
        <v>495</v>
      </c>
      <c r="K64" s="188" t="s">
        <v>495</v>
      </c>
      <c r="L64" s="188" t="s">
        <v>495</v>
      </c>
      <c r="M64" s="188" t="s">
        <v>495</v>
      </c>
      <c r="N64" s="188" t="s">
        <v>495</v>
      </c>
      <c r="O64" s="188" t="s">
        <v>495</v>
      </c>
      <c r="P64" s="188" t="s">
        <v>495</v>
      </c>
      <c r="Q64" s="188" t="s">
        <v>495</v>
      </c>
      <c r="R64" s="188" t="s">
        <v>495</v>
      </c>
      <c r="S64" s="188" t="s">
        <v>495</v>
      </c>
      <c r="T64" s="188" t="s">
        <v>495</v>
      </c>
      <c r="U64" s="188" t="s">
        <v>495</v>
      </c>
      <c r="V64" s="188" t="s">
        <v>495</v>
      </c>
      <c r="W64" s="188" t="s">
        <v>495</v>
      </c>
      <c r="X64" s="188" t="s">
        <v>495</v>
      </c>
      <c r="Y64" s="188" t="s">
        <v>495</v>
      </c>
      <c r="Z64" s="188" t="s">
        <v>495</v>
      </c>
      <c r="AA64" s="188" t="s">
        <v>495</v>
      </c>
      <c r="AB64" s="188" t="s">
        <v>495</v>
      </c>
    </row>
    <row r="65" spans="1:27" x14ac:dyDescent="0.25">
      <c r="A65" s="64"/>
      <c r="B65" s="65"/>
      <c r="C65" s="65"/>
      <c r="D65" s="65"/>
      <c r="E65" s="65"/>
      <c r="F65" s="65"/>
      <c r="G65" s="65"/>
      <c r="H65" s="65"/>
      <c r="I65" s="65"/>
      <c r="J65" s="65"/>
      <c r="K65" s="64"/>
      <c r="L65" s="64"/>
      <c r="M65" s="55"/>
      <c r="N65" s="55"/>
      <c r="O65" s="55"/>
      <c r="P65" s="55"/>
      <c r="Q65" s="55"/>
      <c r="R65" s="55"/>
      <c r="S65" s="55"/>
      <c r="T65" s="55"/>
      <c r="U65" s="55"/>
      <c r="V65" s="55"/>
      <c r="W65" s="55"/>
      <c r="X65" s="55"/>
      <c r="Y65" s="55"/>
      <c r="Z65" s="55"/>
      <c r="AA65" s="55"/>
    </row>
    <row r="66" spans="1:27" ht="54" customHeight="1" x14ac:dyDescent="0.25">
      <c r="A66" s="55"/>
      <c r="B66" s="423"/>
      <c r="C66" s="423"/>
      <c r="D66" s="423"/>
      <c r="E66" s="423"/>
      <c r="F66" s="423"/>
      <c r="G66" s="423"/>
      <c r="H66" s="423"/>
      <c r="I66" s="59"/>
      <c r="J66" s="59"/>
      <c r="K66" s="63"/>
      <c r="L66" s="63"/>
      <c r="M66" s="63"/>
      <c r="N66" s="63"/>
      <c r="O66" s="63"/>
      <c r="P66" s="63"/>
      <c r="Q66" s="63"/>
      <c r="R66" s="63"/>
      <c r="S66" s="63"/>
      <c r="T66" s="63"/>
      <c r="U66" s="63"/>
      <c r="V66" s="63"/>
      <c r="W66" s="63"/>
      <c r="X66" s="63"/>
      <c r="Y66" s="63"/>
      <c r="Z66" s="63"/>
      <c r="AA66" s="63"/>
    </row>
    <row r="67" spans="1:27" x14ac:dyDescent="0.25">
      <c r="A67" s="55"/>
      <c r="B67" s="55"/>
      <c r="C67" s="55"/>
      <c r="D67" s="55"/>
      <c r="E67" s="55"/>
      <c r="F67" s="55"/>
      <c r="K67" s="55"/>
      <c r="L67" s="55"/>
      <c r="M67" s="55"/>
      <c r="N67" s="55"/>
      <c r="O67" s="55"/>
      <c r="P67" s="55"/>
      <c r="Q67" s="55"/>
      <c r="R67" s="55"/>
      <c r="S67" s="55"/>
      <c r="T67" s="55"/>
      <c r="U67" s="55"/>
      <c r="V67" s="55"/>
      <c r="W67" s="55"/>
      <c r="X67" s="55"/>
      <c r="Y67" s="55"/>
      <c r="Z67" s="55"/>
      <c r="AA67" s="55"/>
    </row>
    <row r="68" spans="1:27" ht="50.25" customHeight="1" x14ac:dyDescent="0.25">
      <c r="A68" s="55"/>
      <c r="B68" s="424"/>
      <c r="C68" s="424"/>
      <c r="D68" s="424"/>
      <c r="E68" s="424"/>
      <c r="F68" s="424"/>
      <c r="G68" s="424"/>
      <c r="H68" s="424"/>
      <c r="I68" s="60"/>
      <c r="J68" s="60"/>
      <c r="K68" s="55"/>
      <c r="L68" s="55"/>
      <c r="M68" s="55"/>
      <c r="N68" s="55"/>
      <c r="O68" s="55"/>
      <c r="P68" s="55"/>
      <c r="Q68" s="55"/>
      <c r="R68" s="55"/>
      <c r="S68" s="55"/>
      <c r="T68" s="55"/>
      <c r="U68" s="55"/>
      <c r="V68" s="55"/>
      <c r="W68" s="55"/>
      <c r="X68" s="55"/>
      <c r="Y68" s="55"/>
      <c r="Z68" s="55"/>
      <c r="AA68" s="55"/>
    </row>
    <row r="69" spans="1:27" x14ac:dyDescent="0.25">
      <c r="A69" s="55"/>
      <c r="B69" s="55"/>
      <c r="C69" s="55"/>
      <c r="D69" s="55"/>
      <c r="E69" s="55"/>
      <c r="F69" s="55"/>
      <c r="K69" s="55"/>
      <c r="L69" s="55"/>
      <c r="M69" s="55"/>
      <c r="N69" s="55"/>
      <c r="O69" s="55"/>
      <c r="P69" s="55"/>
      <c r="Q69" s="55"/>
      <c r="R69" s="55"/>
      <c r="S69" s="55"/>
      <c r="T69" s="55"/>
      <c r="U69" s="55"/>
      <c r="V69" s="55"/>
      <c r="W69" s="55"/>
      <c r="X69" s="55"/>
      <c r="Y69" s="55"/>
      <c r="Z69" s="55"/>
      <c r="AA69" s="55"/>
    </row>
    <row r="70" spans="1:27" ht="36.75" customHeight="1" x14ac:dyDescent="0.25">
      <c r="A70" s="55"/>
      <c r="B70" s="423"/>
      <c r="C70" s="423"/>
      <c r="D70" s="423"/>
      <c r="E70" s="423"/>
      <c r="F70" s="423"/>
      <c r="G70" s="423"/>
      <c r="H70" s="423"/>
      <c r="I70" s="59"/>
      <c r="J70" s="59"/>
      <c r="K70" s="55"/>
      <c r="L70" s="55"/>
      <c r="M70" s="55"/>
      <c r="N70" s="55"/>
      <c r="O70" s="55"/>
      <c r="P70" s="55"/>
      <c r="Q70" s="55"/>
      <c r="R70" s="55"/>
      <c r="S70" s="55"/>
      <c r="T70" s="55"/>
      <c r="U70" s="55"/>
      <c r="V70" s="55"/>
      <c r="W70" s="55"/>
      <c r="X70" s="55"/>
      <c r="Y70" s="55"/>
      <c r="Z70" s="55"/>
      <c r="AA70" s="55"/>
    </row>
    <row r="71" spans="1:27" x14ac:dyDescent="0.25">
      <c r="A71" s="55"/>
      <c r="B71" s="62"/>
      <c r="C71" s="62"/>
      <c r="D71" s="62"/>
      <c r="E71" s="62"/>
      <c r="F71" s="62"/>
      <c r="K71" s="55"/>
      <c r="L71" s="55"/>
      <c r="M71" s="61"/>
      <c r="N71" s="55"/>
      <c r="O71" s="55"/>
      <c r="P71" s="55"/>
      <c r="Q71" s="55"/>
      <c r="R71" s="55"/>
      <c r="S71" s="55"/>
      <c r="T71" s="55"/>
      <c r="U71" s="55"/>
      <c r="V71" s="55"/>
      <c r="W71" s="55"/>
      <c r="X71" s="55"/>
      <c r="Y71" s="55"/>
      <c r="Z71" s="55"/>
      <c r="AA71" s="55"/>
    </row>
    <row r="72" spans="1:27" ht="51" customHeight="1" x14ac:dyDescent="0.25">
      <c r="A72" s="55"/>
      <c r="B72" s="423"/>
      <c r="C72" s="423"/>
      <c r="D72" s="423"/>
      <c r="E72" s="423"/>
      <c r="F72" s="423"/>
      <c r="G72" s="423"/>
      <c r="H72" s="423"/>
      <c r="I72" s="59"/>
      <c r="J72" s="59"/>
      <c r="K72" s="55"/>
      <c r="L72" s="55"/>
      <c r="M72" s="61"/>
      <c r="N72" s="55"/>
      <c r="O72" s="55"/>
      <c r="P72" s="55"/>
      <c r="Q72" s="55"/>
      <c r="R72" s="55"/>
      <c r="S72" s="55"/>
      <c r="T72" s="55"/>
      <c r="U72" s="55"/>
      <c r="V72" s="55"/>
      <c r="W72" s="55"/>
      <c r="X72" s="55"/>
      <c r="Y72" s="55"/>
      <c r="Z72" s="55"/>
      <c r="AA72" s="55"/>
    </row>
    <row r="73" spans="1:27" ht="32.25" customHeight="1" x14ac:dyDescent="0.25">
      <c r="A73" s="55"/>
      <c r="B73" s="424"/>
      <c r="C73" s="424"/>
      <c r="D73" s="424"/>
      <c r="E73" s="424"/>
      <c r="F73" s="424"/>
      <c r="G73" s="424"/>
      <c r="H73" s="424"/>
      <c r="I73" s="60"/>
      <c r="J73" s="60"/>
      <c r="K73" s="55"/>
      <c r="L73" s="55"/>
      <c r="M73" s="55"/>
      <c r="N73" s="55"/>
      <c r="O73" s="55"/>
      <c r="P73" s="55"/>
      <c r="Q73" s="55"/>
      <c r="R73" s="55"/>
      <c r="S73" s="55"/>
      <c r="T73" s="55"/>
      <c r="U73" s="55"/>
      <c r="V73" s="55"/>
      <c r="W73" s="55"/>
      <c r="X73" s="55"/>
      <c r="Y73" s="55"/>
      <c r="Z73" s="55"/>
      <c r="AA73" s="55"/>
    </row>
    <row r="74" spans="1:27" ht="51.75" customHeight="1" x14ac:dyDescent="0.25">
      <c r="A74" s="55"/>
      <c r="B74" s="423"/>
      <c r="C74" s="423"/>
      <c r="D74" s="423"/>
      <c r="E74" s="423"/>
      <c r="F74" s="423"/>
      <c r="G74" s="423"/>
      <c r="H74" s="423"/>
      <c r="I74" s="59"/>
      <c r="J74" s="59"/>
      <c r="K74" s="55"/>
      <c r="L74" s="55"/>
      <c r="M74" s="55"/>
      <c r="N74" s="55"/>
      <c r="O74" s="55"/>
      <c r="P74" s="55"/>
      <c r="Q74" s="55"/>
      <c r="R74" s="55"/>
      <c r="S74" s="55"/>
      <c r="T74" s="55"/>
      <c r="U74" s="55"/>
      <c r="V74" s="55"/>
      <c r="W74" s="55"/>
      <c r="X74" s="55"/>
      <c r="Y74" s="55"/>
      <c r="Z74" s="55"/>
      <c r="AA74" s="55"/>
    </row>
    <row r="75" spans="1:27" ht="21.75" customHeight="1" x14ac:dyDescent="0.25">
      <c r="A75" s="55"/>
      <c r="B75" s="421"/>
      <c r="C75" s="421"/>
      <c r="D75" s="421"/>
      <c r="E75" s="421"/>
      <c r="F75" s="421"/>
      <c r="G75" s="421"/>
      <c r="H75" s="421"/>
      <c r="I75" s="58"/>
      <c r="J75" s="58"/>
      <c r="K75" s="57"/>
      <c r="L75" s="57"/>
      <c r="M75" s="55"/>
      <c r="N75" s="55"/>
      <c r="O75" s="55"/>
      <c r="P75" s="55"/>
      <c r="Q75" s="55"/>
      <c r="R75" s="55"/>
      <c r="S75" s="55"/>
      <c r="T75" s="55"/>
      <c r="U75" s="55"/>
      <c r="V75" s="55"/>
      <c r="W75" s="55"/>
      <c r="X75" s="55"/>
      <c r="Y75" s="55"/>
      <c r="Z75" s="55"/>
      <c r="AA75" s="55"/>
    </row>
    <row r="76" spans="1:27" ht="23.25" customHeight="1" x14ac:dyDescent="0.25">
      <c r="A76" s="55"/>
      <c r="B76" s="57"/>
      <c r="C76" s="57"/>
      <c r="D76" s="57"/>
      <c r="E76" s="57"/>
      <c r="F76" s="57"/>
      <c r="K76" s="55"/>
      <c r="L76" s="55"/>
      <c r="M76" s="55"/>
      <c r="N76" s="55"/>
      <c r="O76" s="55"/>
      <c r="P76" s="55"/>
      <c r="Q76" s="55"/>
      <c r="R76" s="55"/>
      <c r="S76" s="55"/>
      <c r="T76" s="55"/>
      <c r="U76" s="55"/>
      <c r="V76" s="55"/>
      <c r="W76" s="55"/>
      <c r="X76" s="55"/>
      <c r="Y76" s="55"/>
      <c r="Z76" s="55"/>
      <c r="AA76" s="55"/>
    </row>
    <row r="77" spans="1:27" ht="18.75" customHeight="1" x14ac:dyDescent="0.25">
      <c r="A77" s="55"/>
      <c r="B77" s="422"/>
      <c r="C77" s="422"/>
      <c r="D77" s="422"/>
      <c r="E77" s="422"/>
      <c r="F77" s="422"/>
      <c r="G77" s="422"/>
      <c r="H77" s="422"/>
      <c r="I77" s="56"/>
      <c r="J77" s="56"/>
      <c r="K77" s="55"/>
      <c r="L77" s="55"/>
      <c r="M77" s="55"/>
      <c r="N77" s="55"/>
      <c r="O77" s="55"/>
      <c r="P77" s="55"/>
      <c r="Q77" s="55"/>
      <c r="R77" s="55"/>
      <c r="S77" s="55"/>
      <c r="T77" s="55"/>
      <c r="U77" s="55"/>
      <c r="V77" s="55"/>
      <c r="W77" s="55"/>
      <c r="X77" s="55"/>
      <c r="Y77" s="55"/>
      <c r="Z77" s="55"/>
      <c r="AA77" s="55"/>
    </row>
    <row r="78" spans="1:27" x14ac:dyDescent="0.25">
      <c r="A78" s="55"/>
      <c r="B78" s="55"/>
      <c r="C78" s="55"/>
      <c r="D78" s="55"/>
      <c r="E78" s="55"/>
      <c r="F78" s="55"/>
      <c r="K78" s="55"/>
      <c r="L78" s="55"/>
      <c r="M78" s="55"/>
      <c r="N78" s="55"/>
      <c r="O78" s="55"/>
      <c r="P78" s="55"/>
      <c r="Q78" s="55"/>
      <c r="R78" s="55"/>
      <c r="S78" s="55"/>
      <c r="T78" s="55"/>
      <c r="U78" s="55"/>
      <c r="V78" s="55"/>
      <c r="W78" s="55"/>
      <c r="X78" s="55"/>
      <c r="Y78" s="55"/>
      <c r="Z78" s="55"/>
      <c r="AA78" s="55"/>
    </row>
    <row r="79" spans="1:27" x14ac:dyDescent="0.25">
      <c r="A79" s="55"/>
      <c r="B79" s="55"/>
      <c r="C79" s="55"/>
      <c r="D79" s="55"/>
      <c r="E79" s="55"/>
      <c r="F79" s="55"/>
      <c r="K79" s="55"/>
      <c r="L79" s="55"/>
      <c r="M79" s="55"/>
      <c r="N79" s="55"/>
      <c r="O79" s="55"/>
      <c r="P79" s="55"/>
      <c r="Q79" s="55"/>
      <c r="R79" s="55"/>
      <c r="S79" s="55"/>
      <c r="T79" s="55"/>
      <c r="U79" s="55"/>
      <c r="V79" s="55"/>
      <c r="W79" s="55"/>
      <c r="X79" s="55"/>
      <c r="Y79" s="55"/>
      <c r="Z79" s="55"/>
      <c r="AA79" s="55"/>
    </row>
    <row r="80" spans="1:27" x14ac:dyDescent="0.25">
      <c r="G80" s="54"/>
      <c r="H80" s="54"/>
      <c r="I80" s="54"/>
      <c r="J80" s="54"/>
    </row>
    <row r="81" spans="7:10" x14ac:dyDescent="0.25">
      <c r="G81" s="54"/>
      <c r="H81" s="54"/>
      <c r="I81" s="54"/>
      <c r="J81" s="54"/>
    </row>
    <row r="82" spans="7:10" x14ac:dyDescent="0.25">
      <c r="G82" s="54"/>
      <c r="H82" s="54"/>
      <c r="I82" s="54"/>
      <c r="J82" s="54"/>
    </row>
    <row r="83" spans="7:10" x14ac:dyDescent="0.25">
      <c r="G83" s="54"/>
      <c r="H83" s="54"/>
      <c r="I83" s="54"/>
      <c r="J83" s="54"/>
    </row>
    <row r="84" spans="7:10" x14ac:dyDescent="0.25">
      <c r="G84" s="54"/>
      <c r="H84" s="54"/>
      <c r="I84" s="54"/>
      <c r="J84" s="54"/>
    </row>
    <row r="85" spans="7:10" x14ac:dyDescent="0.25">
      <c r="G85" s="54"/>
      <c r="H85" s="54"/>
      <c r="I85" s="54"/>
      <c r="J85" s="54"/>
    </row>
    <row r="86" spans="7:10" x14ac:dyDescent="0.25">
      <c r="G86" s="54"/>
      <c r="H86" s="54"/>
      <c r="I86" s="54"/>
      <c r="J86" s="54"/>
    </row>
    <row r="87" spans="7:10" x14ac:dyDescent="0.25">
      <c r="G87" s="54"/>
      <c r="H87" s="54"/>
      <c r="I87" s="54"/>
      <c r="J87" s="54"/>
    </row>
    <row r="88" spans="7:10" x14ac:dyDescent="0.25">
      <c r="G88" s="54"/>
      <c r="H88" s="54"/>
      <c r="I88" s="54"/>
      <c r="J88" s="54"/>
    </row>
    <row r="89" spans="7:10" x14ac:dyDescent="0.25">
      <c r="G89" s="54"/>
      <c r="H89" s="54"/>
      <c r="I89" s="54"/>
      <c r="J89" s="54"/>
    </row>
    <row r="90" spans="7:10" x14ac:dyDescent="0.25">
      <c r="G90" s="54"/>
      <c r="H90" s="54"/>
      <c r="I90" s="54"/>
      <c r="J90" s="54"/>
    </row>
    <row r="91" spans="7:10" x14ac:dyDescent="0.25">
      <c r="G91" s="54"/>
      <c r="H91" s="54"/>
      <c r="I91" s="54"/>
      <c r="J91" s="54"/>
    </row>
    <row r="92" spans="7:10" x14ac:dyDescent="0.25">
      <c r="G92" s="54"/>
      <c r="H92" s="54"/>
      <c r="I92" s="54"/>
      <c r="J92" s="54"/>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S21:T21"/>
    <mergeCell ref="U21:V21"/>
    <mergeCell ref="W20:Z20"/>
    <mergeCell ref="W21:X21"/>
    <mergeCell ref="Y21:Z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23" zoomScale="85" zoomScaleSheetLayoutView="85" workbookViewId="0">
      <selection activeCell="AT28" sqref="AT28"/>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4" width="21" style="17" customWidth="1"/>
    <col min="15" max="15" width="27.140625"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3.570312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80" t="str">
        <f>'[2]1. паспорт местоположение'!A5</f>
        <v>Год раскрытия информации: _2018_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c r="AS5" s="280"/>
      <c r="AT5" s="280"/>
      <c r="AU5" s="280"/>
      <c r="AV5" s="280"/>
    </row>
    <row r="6" spans="1:48" ht="18.75" x14ac:dyDescent="0.3">
      <c r="AC6" s="201"/>
      <c r="AV6" s="13"/>
    </row>
    <row r="7" spans="1:48" ht="18.75" x14ac:dyDescent="0.25">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c r="AS7" s="284"/>
      <c r="AT7" s="284"/>
      <c r="AU7" s="284"/>
      <c r="AV7" s="284"/>
    </row>
    <row r="8" spans="1:48" ht="18.75" x14ac:dyDescent="0.25">
      <c r="A8" s="284"/>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c r="AP8" s="284"/>
      <c r="AQ8" s="284"/>
      <c r="AR8" s="284"/>
      <c r="AS8" s="284"/>
      <c r="AT8" s="284"/>
      <c r="AU8" s="284"/>
      <c r="AV8" s="284"/>
    </row>
    <row r="9" spans="1:48" ht="15.75" x14ac:dyDescent="0.25">
      <c r="A9" s="285" t="str">
        <f>'[2]1. паспорт местоположение'!A9</f>
        <v>ООО "Электрические сети"</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row>
    <row r="10" spans="1:48" ht="15.75" x14ac:dyDescent="0.25">
      <c r="A10" s="281" t="s">
        <v>9</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8.75" x14ac:dyDescent="0.25">
      <c r="A11" s="284"/>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row>
    <row r="12" spans="1:48" ht="15.75" x14ac:dyDescent="0.25">
      <c r="A12" s="285" t="str">
        <f>'[2]1. паспорт местоположение'!A12</f>
        <v>Г</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5.75" x14ac:dyDescent="0.25">
      <c r="A13" s="281" t="s">
        <v>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8.75" x14ac:dyDescent="0.25">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x14ac:dyDescent="0.25">
      <c r="A15" s="285" t="str">
        <f>'[2]1. паспорт местоположение'!A15</f>
        <v>Технологическое присоединение энергопринимающих устройств потребителей максимальной мощностью до 15 кВт (2018г.) включительно</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5.75" x14ac:dyDescent="0.25">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s="20" customFormat="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s="20" customFormat="1" x14ac:dyDescent="0.25">
      <c r="A21" s="425" t="s">
        <v>472</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20" customFormat="1" ht="58.5" customHeight="1" x14ac:dyDescent="0.25">
      <c r="A22" s="426" t="s">
        <v>53</v>
      </c>
      <c r="B22" s="429" t="s">
        <v>25</v>
      </c>
      <c r="C22" s="426" t="s">
        <v>52</v>
      </c>
      <c r="D22" s="426" t="s">
        <v>51</v>
      </c>
      <c r="E22" s="432" t="s">
        <v>482</v>
      </c>
      <c r="F22" s="433"/>
      <c r="G22" s="433"/>
      <c r="H22" s="433"/>
      <c r="I22" s="433"/>
      <c r="J22" s="433"/>
      <c r="K22" s="433"/>
      <c r="L22" s="434"/>
      <c r="M22" s="426" t="s">
        <v>50</v>
      </c>
      <c r="N22" s="426" t="s">
        <v>49</v>
      </c>
      <c r="O22" s="426" t="s">
        <v>48</v>
      </c>
      <c r="P22" s="436" t="s">
        <v>237</v>
      </c>
      <c r="Q22" s="436" t="s">
        <v>47</v>
      </c>
      <c r="R22" s="436" t="s">
        <v>46</v>
      </c>
      <c r="S22" s="436" t="s">
        <v>45</v>
      </c>
      <c r="T22" s="436"/>
      <c r="U22" s="439" t="s">
        <v>44</v>
      </c>
      <c r="V22" s="439" t="s">
        <v>43</v>
      </c>
      <c r="W22" s="436" t="s">
        <v>42</v>
      </c>
      <c r="X22" s="436" t="s">
        <v>41</v>
      </c>
      <c r="Y22" s="436" t="s">
        <v>40</v>
      </c>
      <c r="Z22" s="435" t="s">
        <v>39</v>
      </c>
      <c r="AA22" s="436" t="s">
        <v>38</v>
      </c>
      <c r="AB22" s="436" t="s">
        <v>37</v>
      </c>
      <c r="AC22" s="436" t="s">
        <v>36</v>
      </c>
      <c r="AD22" s="436" t="s">
        <v>35</v>
      </c>
      <c r="AE22" s="436" t="s">
        <v>34</v>
      </c>
      <c r="AF22" s="436" t="s">
        <v>33</v>
      </c>
      <c r="AG22" s="436"/>
      <c r="AH22" s="436"/>
      <c r="AI22" s="436"/>
      <c r="AJ22" s="436"/>
      <c r="AK22" s="436"/>
      <c r="AL22" s="436" t="s">
        <v>32</v>
      </c>
      <c r="AM22" s="436"/>
      <c r="AN22" s="436"/>
      <c r="AO22" s="436"/>
      <c r="AP22" s="436" t="s">
        <v>31</v>
      </c>
      <c r="AQ22" s="436"/>
      <c r="AR22" s="436" t="s">
        <v>30</v>
      </c>
      <c r="AS22" s="436" t="s">
        <v>29</v>
      </c>
      <c r="AT22" s="436" t="s">
        <v>28</v>
      </c>
      <c r="AU22" s="436" t="s">
        <v>27</v>
      </c>
      <c r="AV22" s="436" t="s">
        <v>26</v>
      </c>
    </row>
    <row r="23" spans="1:48" s="20" customFormat="1" ht="64.5" customHeight="1" x14ac:dyDescent="0.25">
      <c r="A23" s="427"/>
      <c r="B23" s="430"/>
      <c r="C23" s="427"/>
      <c r="D23" s="427"/>
      <c r="E23" s="442" t="s">
        <v>24</v>
      </c>
      <c r="F23" s="444" t="s">
        <v>128</v>
      </c>
      <c r="G23" s="444" t="s">
        <v>127</v>
      </c>
      <c r="H23" s="444" t="s">
        <v>126</v>
      </c>
      <c r="I23" s="446" t="s">
        <v>395</v>
      </c>
      <c r="J23" s="446" t="s">
        <v>396</v>
      </c>
      <c r="K23" s="446" t="s">
        <v>397</v>
      </c>
      <c r="L23" s="444" t="s">
        <v>80</v>
      </c>
      <c r="M23" s="427"/>
      <c r="N23" s="427"/>
      <c r="O23" s="427"/>
      <c r="P23" s="436"/>
      <c r="Q23" s="436"/>
      <c r="R23" s="436"/>
      <c r="S23" s="437" t="s">
        <v>3</v>
      </c>
      <c r="T23" s="437" t="s">
        <v>12</v>
      </c>
      <c r="U23" s="439"/>
      <c r="V23" s="439"/>
      <c r="W23" s="436"/>
      <c r="X23" s="436"/>
      <c r="Y23" s="436"/>
      <c r="Z23" s="436"/>
      <c r="AA23" s="436"/>
      <c r="AB23" s="436"/>
      <c r="AC23" s="436"/>
      <c r="AD23" s="436"/>
      <c r="AE23" s="436"/>
      <c r="AF23" s="436" t="s">
        <v>23</v>
      </c>
      <c r="AG23" s="436"/>
      <c r="AH23" s="436" t="s">
        <v>22</v>
      </c>
      <c r="AI23" s="436"/>
      <c r="AJ23" s="426" t="s">
        <v>21</v>
      </c>
      <c r="AK23" s="426" t="s">
        <v>20</v>
      </c>
      <c r="AL23" s="426" t="s">
        <v>19</v>
      </c>
      <c r="AM23" s="426" t="s">
        <v>18</v>
      </c>
      <c r="AN23" s="426" t="s">
        <v>17</v>
      </c>
      <c r="AO23" s="426" t="s">
        <v>16</v>
      </c>
      <c r="AP23" s="426" t="s">
        <v>15</v>
      </c>
      <c r="AQ23" s="440" t="s">
        <v>12</v>
      </c>
      <c r="AR23" s="436"/>
      <c r="AS23" s="436"/>
      <c r="AT23" s="436"/>
      <c r="AU23" s="436"/>
      <c r="AV23" s="436"/>
    </row>
    <row r="24" spans="1:48" s="20" customFormat="1" ht="107.25" customHeight="1" x14ac:dyDescent="0.25">
      <c r="A24" s="428"/>
      <c r="B24" s="431"/>
      <c r="C24" s="428"/>
      <c r="D24" s="428"/>
      <c r="E24" s="443"/>
      <c r="F24" s="445"/>
      <c r="G24" s="445"/>
      <c r="H24" s="445"/>
      <c r="I24" s="447"/>
      <c r="J24" s="447"/>
      <c r="K24" s="447"/>
      <c r="L24" s="445"/>
      <c r="M24" s="428"/>
      <c r="N24" s="428"/>
      <c r="O24" s="428"/>
      <c r="P24" s="436"/>
      <c r="Q24" s="436"/>
      <c r="R24" s="436"/>
      <c r="S24" s="438"/>
      <c r="T24" s="438"/>
      <c r="U24" s="439"/>
      <c r="V24" s="439"/>
      <c r="W24" s="436"/>
      <c r="X24" s="436"/>
      <c r="Y24" s="436"/>
      <c r="Z24" s="436"/>
      <c r="AA24" s="436"/>
      <c r="AB24" s="436"/>
      <c r="AC24" s="436"/>
      <c r="AD24" s="436"/>
      <c r="AE24" s="436"/>
      <c r="AF24" s="257" t="s">
        <v>14</v>
      </c>
      <c r="AG24" s="257" t="s">
        <v>13</v>
      </c>
      <c r="AH24" s="163" t="s">
        <v>3</v>
      </c>
      <c r="AI24" s="163" t="s">
        <v>12</v>
      </c>
      <c r="AJ24" s="428"/>
      <c r="AK24" s="428"/>
      <c r="AL24" s="428"/>
      <c r="AM24" s="428"/>
      <c r="AN24" s="428"/>
      <c r="AO24" s="428"/>
      <c r="AP24" s="428"/>
      <c r="AQ24" s="441"/>
      <c r="AR24" s="436"/>
      <c r="AS24" s="436"/>
      <c r="AT24" s="436"/>
      <c r="AU24" s="436"/>
      <c r="AV24" s="436"/>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35" x14ac:dyDescent="0.25">
      <c r="A26" s="261">
        <v>1</v>
      </c>
      <c r="B26" s="262" t="s">
        <v>491</v>
      </c>
      <c r="C26" s="262" t="s">
        <v>586</v>
      </c>
      <c r="D26" s="262"/>
      <c r="E26" s="262" t="s">
        <v>503</v>
      </c>
      <c r="F26" s="262" t="s">
        <v>503</v>
      </c>
      <c r="G26" s="262" t="s">
        <v>503</v>
      </c>
      <c r="H26" s="262" t="s">
        <v>503</v>
      </c>
      <c r="I26" s="262" t="s">
        <v>503</v>
      </c>
      <c r="J26" s="262" t="s">
        <v>503</v>
      </c>
      <c r="K26" s="262" t="s">
        <v>503</v>
      </c>
      <c r="L26" s="262" t="s">
        <v>503</v>
      </c>
      <c r="M26" s="262" t="s">
        <v>587</v>
      </c>
      <c r="N26" s="262" t="s">
        <v>588</v>
      </c>
      <c r="O26" s="262" t="s">
        <v>491</v>
      </c>
      <c r="P26" s="263">
        <v>310.87590999999998</v>
      </c>
      <c r="Q26" s="262" t="s">
        <v>589</v>
      </c>
      <c r="R26" s="263">
        <v>310.87590999999998</v>
      </c>
      <c r="S26" s="264" t="s">
        <v>590</v>
      </c>
      <c r="T26" s="264" t="s">
        <v>590</v>
      </c>
      <c r="U26" s="262">
        <v>16</v>
      </c>
      <c r="V26" s="262">
        <v>7</v>
      </c>
      <c r="W26" s="262" t="s">
        <v>591</v>
      </c>
      <c r="X26" s="262" t="s">
        <v>592</v>
      </c>
      <c r="Y26" s="262" t="s">
        <v>503</v>
      </c>
      <c r="Z26" s="262" t="s">
        <v>503</v>
      </c>
      <c r="AA26" s="262" t="s">
        <v>503</v>
      </c>
      <c r="AB26" s="262">
        <v>174.02</v>
      </c>
      <c r="AC26" s="262" t="s">
        <v>593</v>
      </c>
      <c r="AD26" s="264">
        <v>208.82400000000001</v>
      </c>
      <c r="AE26" s="265">
        <v>208.82</v>
      </c>
      <c r="AF26" s="262">
        <v>1175022</v>
      </c>
      <c r="AG26" s="266" t="s">
        <v>594</v>
      </c>
      <c r="AH26" s="267" t="s">
        <v>595</v>
      </c>
      <c r="AI26" s="268" t="s">
        <v>595</v>
      </c>
      <c r="AJ26" s="267" t="s">
        <v>596</v>
      </c>
      <c r="AK26" s="269">
        <v>43503</v>
      </c>
      <c r="AL26" s="262" t="s">
        <v>503</v>
      </c>
      <c r="AM26" s="262" t="s">
        <v>503</v>
      </c>
      <c r="AN26" s="262" t="s">
        <v>503</v>
      </c>
      <c r="AO26" s="262" t="s">
        <v>503</v>
      </c>
      <c r="AP26" s="270">
        <v>43514</v>
      </c>
      <c r="AQ26" s="270">
        <v>43514</v>
      </c>
      <c r="AR26" s="269">
        <v>43515</v>
      </c>
      <c r="AS26" s="269">
        <v>43515</v>
      </c>
      <c r="AT26" s="269">
        <v>43523</v>
      </c>
      <c r="AU26" s="262" t="s">
        <v>503</v>
      </c>
      <c r="AV26" s="262" t="s">
        <v>503</v>
      </c>
    </row>
    <row r="27" spans="1:48" ht="60" x14ac:dyDescent="0.25">
      <c r="A27" s="261">
        <v>2</v>
      </c>
      <c r="B27" s="262" t="s">
        <v>491</v>
      </c>
      <c r="C27" s="262" t="s">
        <v>586</v>
      </c>
      <c r="D27" s="262"/>
      <c r="E27" s="262" t="s">
        <v>503</v>
      </c>
      <c r="F27" s="262" t="s">
        <v>503</v>
      </c>
      <c r="G27" s="262" t="s">
        <v>503</v>
      </c>
      <c r="H27" s="262" t="s">
        <v>503</v>
      </c>
      <c r="I27" s="262" t="s">
        <v>503</v>
      </c>
      <c r="J27" s="262" t="s">
        <v>503</v>
      </c>
      <c r="K27" s="262" t="s">
        <v>503</v>
      </c>
      <c r="L27" s="262" t="s">
        <v>503</v>
      </c>
      <c r="M27" s="262" t="s">
        <v>597</v>
      </c>
      <c r="N27" s="262" t="s">
        <v>598</v>
      </c>
      <c r="O27" s="262" t="s">
        <v>491</v>
      </c>
      <c r="P27" s="263">
        <v>486.28332999999998</v>
      </c>
      <c r="Q27" s="262" t="s">
        <v>589</v>
      </c>
      <c r="R27" s="263">
        <v>486.28332999999998</v>
      </c>
      <c r="S27" s="264" t="s">
        <v>590</v>
      </c>
      <c r="T27" s="264" t="s">
        <v>590</v>
      </c>
      <c r="U27" s="262">
        <v>14</v>
      </c>
      <c r="V27" s="262">
        <v>2</v>
      </c>
      <c r="W27" s="262" t="s">
        <v>599</v>
      </c>
      <c r="X27" s="262" t="s">
        <v>600</v>
      </c>
      <c r="Y27" s="262" t="s">
        <v>503</v>
      </c>
      <c r="Z27" s="262" t="s">
        <v>503</v>
      </c>
      <c r="AA27" s="262" t="s">
        <v>503</v>
      </c>
      <c r="AB27" s="262">
        <v>468.60700000000003</v>
      </c>
      <c r="AC27" s="262" t="s">
        <v>601</v>
      </c>
      <c r="AD27" s="264">
        <v>562.32907999999998</v>
      </c>
      <c r="AE27" s="265">
        <v>562.32907999999998</v>
      </c>
      <c r="AF27" s="262">
        <v>1175579</v>
      </c>
      <c r="AG27" s="266" t="s">
        <v>594</v>
      </c>
      <c r="AH27" s="267" t="s">
        <v>595</v>
      </c>
      <c r="AI27" s="268" t="s">
        <v>595</v>
      </c>
      <c r="AJ27" s="267" t="s">
        <v>602</v>
      </c>
      <c r="AK27" s="269">
        <v>43504</v>
      </c>
      <c r="AL27" s="262" t="s">
        <v>503</v>
      </c>
      <c r="AM27" s="262" t="s">
        <v>503</v>
      </c>
      <c r="AN27" s="262" t="s">
        <v>503</v>
      </c>
      <c r="AO27" s="262" t="s">
        <v>503</v>
      </c>
      <c r="AP27" s="270">
        <v>43514</v>
      </c>
      <c r="AQ27" s="270">
        <v>43514</v>
      </c>
      <c r="AR27" s="269">
        <v>43516</v>
      </c>
      <c r="AS27" s="269">
        <v>43516</v>
      </c>
      <c r="AT27" s="269">
        <v>43517</v>
      </c>
      <c r="AU27" s="262" t="s">
        <v>503</v>
      </c>
      <c r="AV27" s="262" t="s">
        <v>503</v>
      </c>
    </row>
    <row r="28" spans="1:48" ht="120" x14ac:dyDescent="0.25">
      <c r="A28" s="271">
        <v>3</v>
      </c>
      <c r="B28" s="272" t="s">
        <v>491</v>
      </c>
      <c r="C28" s="272" t="s">
        <v>586</v>
      </c>
      <c r="D28" s="272"/>
      <c r="E28" s="272" t="s">
        <v>503</v>
      </c>
      <c r="F28" s="272" t="s">
        <v>503</v>
      </c>
      <c r="G28" s="272" t="s">
        <v>503</v>
      </c>
      <c r="H28" s="272" t="s">
        <v>503</v>
      </c>
      <c r="I28" s="272" t="s">
        <v>503</v>
      </c>
      <c r="J28" s="272" t="s">
        <v>503</v>
      </c>
      <c r="K28" s="272" t="s">
        <v>503</v>
      </c>
      <c r="L28" s="272" t="s">
        <v>503</v>
      </c>
      <c r="M28" s="272" t="s">
        <v>603</v>
      </c>
      <c r="N28" s="272" t="s">
        <v>604</v>
      </c>
      <c r="O28" s="272" t="s">
        <v>491</v>
      </c>
      <c r="P28" s="273">
        <v>241.65899999999999</v>
      </c>
      <c r="Q28" s="272" t="s">
        <v>589</v>
      </c>
      <c r="R28" s="273">
        <v>241.65899999999999</v>
      </c>
      <c r="S28" s="274" t="s">
        <v>590</v>
      </c>
      <c r="T28" s="274" t="s">
        <v>590</v>
      </c>
      <c r="U28" s="272">
        <v>30</v>
      </c>
      <c r="V28" s="272">
        <v>7</v>
      </c>
      <c r="W28" s="272" t="s">
        <v>605</v>
      </c>
      <c r="X28" s="272" t="s">
        <v>606</v>
      </c>
      <c r="Y28" s="272" t="s">
        <v>503</v>
      </c>
      <c r="Z28" s="272" t="s">
        <v>503</v>
      </c>
      <c r="AA28" s="272" t="s">
        <v>503</v>
      </c>
      <c r="AB28" s="272">
        <v>191.27</v>
      </c>
      <c r="AC28" s="272" t="s">
        <v>607</v>
      </c>
      <c r="AD28" s="274">
        <v>229.52453</v>
      </c>
      <c r="AE28" s="274">
        <v>229.52453</v>
      </c>
      <c r="AF28" s="272">
        <v>1175590</v>
      </c>
      <c r="AG28" s="275" t="s">
        <v>594</v>
      </c>
      <c r="AH28" s="276" t="s">
        <v>595</v>
      </c>
      <c r="AI28" s="276" t="s">
        <v>595</v>
      </c>
      <c r="AJ28" s="276" t="s">
        <v>602</v>
      </c>
      <c r="AK28" s="277">
        <v>43504</v>
      </c>
      <c r="AL28" s="272" t="s">
        <v>503</v>
      </c>
      <c r="AM28" s="272" t="s">
        <v>503</v>
      </c>
      <c r="AN28" s="272" t="s">
        <v>503</v>
      </c>
      <c r="AO28" s="272" t="s">
        <v>503</v>
      </c>
      <c r="AP28" s="277">
        <v>43514</v>
      </c>
      <c r="AQ28" s="277">
        <v>43514</v>
      </c>
      <c r="AR28" s="277">
        <v>43521</v>
      </c>
      <c r="AS28" s="277">
        <v>43521</v>
      </c>
      <c r="AT28" s="277">
        <v>43521</v>
      </c>
      <c r="AU28" s="272" t="s">
        <v>503</v>
      </c>
      <c r="AV28" s="272" t="s">
        <v>503</v>
      </c>
    </row>
    <row r="29" spans="1:48" ht="75" x14ac:dyDescent="0.25">
      <c r="A29" s="271">
        <v>4</v>
      </c>
      <c r="B29" s="272" t="s">
        <v>491</v>
      </c>
      <c r="C29" s="272" t="s">
        <v>586</v>
      </c>
      <c r="D29" s="272"/>
      <c r="E29" s="272" t="s">
        <v>503</v>
      </c>
      <c r="F29" s="272" t="s">
        <v>503</v>
      </c>
      <c r="G29" s="272" t="s">
        <v>503</v>
      </c>
      <c r="H29" s="272" t="s">
        <v>503</v>
      </c>
      <c r="I29" s="272" t="s">
        <v>503</v>
      </c>
      <c r="J29" s="272" t="s">
        <v>503</v>
      </c>
      <c r="K29" s="272" t="s">
        <v>503</v>
      </c>
      <c r="L29" s="272" t="s">
        <v>503</v>
      </c>
      <c r="M29" s="272" t="s">
        <v>603</v>
      </c>
      <c r="N29" s="272" t="s">
        <v>608</v>
      </c>
      <c r="O29" s="272" t="s">
        <v>491</v>
      </c>
      <c r="P29" s="273">
        <v>289.815</v>
      </c>
      <c r="Q29" s="272" t="s">
        <v>589</v>
      </c>
      <c r="R29" s="273">
        <v>289.815</v>
      </c>
      <c r="S29" s="274" t="s">
        <v>590</v>
      </c>
      <c r="T29" s="274" t="s">
        <v>590</v>
      </c>
      <c r="U29" s="272">
        <v>33</v>
      </c>
      <c r="V29" s="272">
        <v>4</v>
      </c>
      <c r="W29" s="272" t="s">
        <v>609</v>
      </c>
      <c r="X29" s="272" t="s">
        <v>610</v>
      </c>
      <c r="Y29" s="272" t="s">
        <v>503</v>
      </c>
      <c r="Z29" s="272" t="s">
        <v>503</v>
      </c>
      <c r="AA29" s="272" t="s">
        <v>503</v>
      </c>
      <c r="AB29" s="272">
        <v>244.679</v>
      </c>
      <c r="AC29" s="272" t="s">
        <v>611</v>
      </c>
      <c r="AD29" s="274">
        <v>293.61500000000001</v>
      </c>
      <c r="AE29" s="274">
        <v>293.61500000000001</v>
      </c>
      <c r="AF29" s="272">
        <v>1177481</v>
      </c>
      <c r="AG29" s="275" t="s">
        <v>594</v>
      </c>
      <c r="AH29" s="276" t="s">
        <v>612</v>
      </c>
      <c r="AI29" s="276" t="s">
        <v>612</v>
      </c>
      <c r="AJ29" s="276" t="s">
        <v>613</v>
      </c>
      <c r="AK29" s="277">
        <v>43504</v>
      </c>
      <c r="AL29" s="272" t="s">
        <v>503</v>
      </c>
      <c r="AM29" s="272" t="s">
        <v>503</v>
      </c>
      <c r="AN29" s="272" t="s">
        <v>503</v>
      </c>
      <c r="AO29" s="272" t="s">
        <v>503</v>
      </c>
      <c r="AP29" s="277">
        <v>43514</v>
      </c>
      <c r="AQ29" s="277">
        <v>43514</v>
      </c>
      <c r="AR29" s="277">
        <v>43514</v>
      </c>
      <c r="AS29" s="277">
        <v>43514</v>
      </c>
      <c r="AT29" s="277">
        <v>43514</v>
      </c>
      <c r="AU29" s="272" t="s">
        <v>503</v>
      </c>
      <c r="AV29" s="272" t="s">
        <v>503</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 ref="AG27" r:id="rId2"/>
    <hyperlink ref="AG28" r:id="rId3"/>
    <hyperlink ref="AG29" r:id="rId4"/>
  </hyperlinks>
  <printOptions horizontalCentered="1"/>
  <pageMargins left="0.59055118110236227" right="0.59055118110236227" top="0.59055118110236227" bottom="0.59055118110236227" header="0" footer="0"/>
  <pageSetup paperSize="8" scale="27"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85" zoomScaleNormal="90" zoomScaleSheetLayoutView="85" workbookViewId="0">
      <selection activeCell="B67" sqref="B67"/>
    </sheetView>
  </sheetViews>
  <sheetFormatPr defaultRowHeight="15.75" x14ac:dyDescent="0.25"/>
  <cols>
    <col min="1" max="1" width="65" style="142" customWidth="1"/>
    <col min="2" max="2" width="72"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6" t="s">
        <v>69</v>
      </c>
    </row>
    <row r="2" spans="1:8" ht="18.75" x14ac:dyDescent="0.3">
      <c r="B2" s="13" t="s">
        <v>11</v>
      </c>
    </row>
    <row r="3" spans="1:8" ht="18.75" x14ac:dyDescent="0.3">
      <c r="B3" s="13" t="s">
        <v>490</v>
      </c>
    </row>
    <row r="4" spans="1:8" x14ac:dyDescent="0.25">
      <c r="B4" s="40"/>
    </row>
    <row r="5" spans="1:8" ht="18.75" x14ac:dyDescent="0.3">
      <c r="A5" s="448" t="str">
        <f>'1. паспорт местоположение'!A5</f>
        <v>Год раскрытия информации: 2019 год</v>
      </c>
      <c r="B5" s="448"/>
      <c r="C5" s="80"/>
      <c r="D5" s="80"/>
      <c r="E5" s="80"/>
      <c r="F5" s="80"/>
      <c r="G5" s="80"/>
      <c r="H5" s="80"/>
    </row>
    <row r="6" spans="1:8" ht="18.75" x14ac:dyDescent="0.3">
      <c r="A6" s="167"/>
      <c r="B6" s="167"/>
      <c r="C6" s="167"/>
      <c r="D6" s="167"/>
      <c r="E6" s="167"/>
      <c r="F6" s="167"/>
      <c r="G6" s="167"/>
      <c r="H6" s="167"/>
    </row>
    <row r="7" spans="1:8" ht="18.75" x14ac:dyDescent="0.25">
      <c r="A7" s="284" t="s">
        <v>10</v>
      </c>
      <c r="B7" s="284"/>
      <c r="C7" s="166"/>
      <c r="D7" s="166"/>
      <c r="E7" s="166"/>
      <c r="F7" s="166"/>
      <c r="G7" s="166"/>
      <c r="H7" s="166"/>
    </row>
    <row r="8" spans="1:8" ht="18.75" x14ac:dyDescent="0.25">
      <c r="A8" s="166"/>
      <c r="B8" s="166"/>
      <c r="C8" s="166"/>
      <c r="D8" s="166"/>
      <c r="E8" s="166"/>
      <c r="F8" s="166"/>
      <c r="G8" s="166"/>
      <c r="H8" s="166"/>
    </row>
    <row r="9" spans="1:8" x14ac:dyDescent="0.25">
      <c r="A9" s="285" t="str">
        <f>'1. паспорт местоположение'!A9</f>
        <v>ООО "Электрические сети"</v>
      </c>
      <c r="B9" s="285"/>
      <c r="C9" s="164"/>
      <c r="D9" s="164"/>
      <c r="E9" s="164"/>
      <c r="F9" s="164"/>
      <c r="G9" s="164"/>
      <c r="H9" s="164"/>
    </row>
    <row r="10" spans="1:8" x14ac:dyDescent="0.25">
      <c r="A10" s="281" t="s">
        <v>9</v>
      </c>
      <c r="B10" s="281"/>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285" t="str">
        <f>'1. паспорт местоположение'!A12</f>
        <v>Г</v>
      </c>
      <c r="B12" s="285"/>
      <c r="C12" s="164"/>
      <c r="D12" s="164"/>
      <c r="E12" s="164"/>
      <c r="F12" s="164"/>
      <c r="G12" s="164"/>
      <c r="H12" s="164"/>
    </row>
    <row r="13" spans="1:8" x14ac:dyDescent="0.25">
      <c r="A13" s="281" t="s">
        <v>8</v>
      </c>
      <c r="B13" s="281"/>
      <c r="C13" s="165"/>
      <c r="D13" s="165"/>
      <c r="E13" s="165"/>
      <c r="F13" s="165"/>
      <c r="G13" s="165"/>
      <c r="H13" s="165"/>
    </row>
    <row r="14" spans="1:8" ht="18.75" x14ac:dyDescent="0.25">
      <c r="A14" s="9"/>
      <c r="B14" s="9"/>
      <c r="C14" s="9"/>
      <c r="D14" s="9"/>
      <c r="E14" s="9"/>
      <c r="F14" s="9"/>
      <c r="G14" s="9"/>
      <c r="H14" s="9"/>
    </row>
    <row r="15" spans="1:8" ht="41.25" customHeight="1" x14ac:dyDescent="0.25">
      <c r="A15" s="286"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B15" s="286"/>
      <c r="C15" s="164"/>
      <c r="D15" s="164"/>
      <c r="E15" s="164"/>
      <c r="F15" s="164"/>
      <c r="G15" s="164"/>
      <c r="H15" s="164"/>
    </row>
    <row r="16" spans="1:8" x14ac:dyDescent="0.25">
      <c r="A16" s="281" t="s">
        <v>7</v>
      </c>
      <c r="B16" s="281"/>
      <c r="C16" s="165"/>
      <c r="D16" s="165"/>
      <c r="E16" s="165"/>
      <c r="F16" s="165"/>
      <c r="G16" s="165"/>
      <c r="H16" s="165"/>
    </row>
    <row r="17" spans="1:2" x14ac:dyDescent="0.25">
      <c r="B17" s="144"/>
    </row>
    <row r="18" spans="1:2" ht="33.75" customHeight="1" x14ac:dyDescent="0.25">
      <c r="A18" s="452" t="s">
        <v>473</v>
      </c>
      <c r="B18" s="453"/>
    </row>
    <row r="19" spans="1:2" x14ac:dyDescent="0.25">
      <c r="B19" s="40"/>
    </row>
    <row r="20" spans="1:2" ht="16.5" thickBot="1" x14ac:dyDescent="0.3">
      <c r="B20" s="145"/>
    </row>
    <row r="21" spans="1:2" ht="36" customHeight="1" thickBot="1" x14ac:dyDescent="0.3">
      <c r="A21" s="146" t="s">
        <v>346</v>
      </c>
      <c r="B21" s="202" t="str">
        <f>A15</f>
        <v>Технологическое присоединение энергопринимающих устройств потребителей максимальной мощностью до 15 кВт (2019 г.) включительно</v>
      </c>
    </row>
    <row r="22" spans="1:2" ht="16.5" thickBot="1" x14ac:dyDescent="0.3">
      <c r="A22" s="146" t="s">
        <v>347</v>
      </c>
      <c r="B22" s="200" t="str">
        <f>'1. паспорт местоположение'!C26</f>
        <v>МР Бирский район, г.Бирск</v>
      </c>
    </row>
    <row r="23" spans="1:2" ht="16.5" thickBot="1" x14ac:dyDescent="0.3">
      <c r="A23" s="146" t="s">
        <v>322</v>
      </c>
      <c r="B23" s="191" t="s">
        <v>535</v>
      </c>
    </row>
    <row r="24" spans="1:2" ht="25.5" customHeight="1" thickBot="1" x14ac:dyDescent="0.3">
      <c r="A24" s="237" t="s">
        <v>348</v>
      </c>
      <c r="B24" s="236" t="str">
        <f>'1. паспорт местоположение'!C38</f>
        <v>нд</v>
      </c>
    </row>
    <row r="25" spans="1:2" ht="16.5" thickBot="1" x14ac:dyDescent="0.3">
      <c r="A25" s="147" t="s">
        <v>349</v>
      </c>
      <c r="B25" s="192">
        <v>2019</v>
      </c>
    </row>
    <row r="26" spans="1:2" ht="16.5" thickBot="1" x14ac:dyDescent="0.3">
      <c r="A26" s="148" t="s">
        <v>350</v>
      </c>
      <c r="B26" s="193" t="s">
        <v>535</v>
      </c>
    </row>
    <row r="27" spans="1:2" ht="29.25" thickBot="1" x14ac:dyDescent="0.3">
      <c r="A27" s="154" t="s">
        <v>501</v>
      </c>
      <c r="B27" s="219" t="str">
        <f>'3.3 паспорт описание'!C25</f>
        <v>9,256 млн. руб с НДС</v>
      </c>
    </row>
    <row r="28" spans="1:2" ht="30.75" thickBot="1" x14ac:dyDescent="0.3">
      <c r="A28" s="150" t="s">
        <v>351</v>
      </c>
      <c r="B28" s="194" t="s">
        <v>502</v>
      </c>
    </row>
    <row r="29" spans="1:2" ht="29.25" thickBot="1" x14ac:dyDescent="0.3">
      <c r="A29" s="155" t="s">
        <v>352</v>
      </c>
      <c r="B29" s="194" t="s">
        <v>495</v>
      </c>
    </row>
    <row r="30" spans="1:2" ht="29.25" thickBot="1" x14ac:dyDescent="0.3">
      <c r="A30" s="155" t="s">
        <v>353</v>
      </c>
      <c r="B30" s="194" t="s">
        <v>503</v>
      </c>
    </row>
    <row r="31" spans="1:2" ht="16.5" thickBot="1" x14ac:dyDescent="0.3">
      <c r="A31" s="150" t="s">
        <v>354</v>
      </c>
      <c r="B31" s="194" t="s">
        <v>503</v>
      </c>
    </row>
    <row r="32" spans="1:2" ht="29.25" thickBot="1" x14ac:dyDescent="0.3">
      <c r="A32" s="155" t="s">
        <v>355</v>
      </c>
      <c r="B32" s="194" t="s">
        <v>503</v>
      </c>
    </row>
    <row r="33" spans="1:2" ht="30.75" thickBot="1" x14ac:dyDescent="0.3">
      <c r="A33" s="150" t="s">
        <v>356</v>
      </c>
      <c r="B33" s="194" t="s">
        <v>503</v>
      </c>
    </row>
    <row r="34" spans="1:2" ht="16.5" thickBot="1" x14ac:dyDescent="0.3">
      <c r="A34" s="150" t="s">
        <v>357</v>
      </c>
      <c r="B34" s="194" t="s">
        <v>503</v>
      </c>
    </row>
    <row r="35" spans="1:2" ht="16.5" thickBot="1" x14ac:dyDescent="0.3">
      <c r="A35" s="150" t="s">
        <v>358</v>
      </c>
      <c r="B35" s="194" t="s">
        <v>503</v>
      </c>
    </row>
    <row r="36" spans="1:2" ht="16.5" thickBot="1" x14ac:dyDescent="0.3">
      <c r="A36" s="150" t="s">
        <v>359</v>
      </c>
    </row>
    <row r="37" spans="1:2" ht="29.25" thickBot="1" x14ac:dyDescent="0.3">
      <c r="A37" s="155" t="s">
        <v>360</v>
      </c>
      <c r="B37" s="194" t="s">
        <v>503</v>
      </c>
    </row>
    <row r="38" spans="1:2" ht="30.75" thickBot="1" x14ac:dyDescent="0.3">
      <c r="A38" s="150" t="s">
        <v>356</v>
      </c>
      <c r="B38" s="194" t="s">
        <v>503</v>
      </c>
    </row>
    <row r="39" spans="1:2" ht="16.5" thickBot="1" x14ac:dyDescent="0.3">
      <c r="A39" s="150" t="s">
        <v>357</v>
      </c>
      <c r="B39" s="194" t="s">
        <v>503</v>
      </c>
    </row>
    <row r="40" spans="1:2" ht="16.5" thickBot="1" x14ac:dyDescent="0.3">
      <c r="A40" s="150" t="s">
        <v>358</v>
      </c>
      <c r="B40" s="194" t="s">
        <v>503</v>
      </c>
    </row>
    <row r="41" spans="1:2" ht="16.5" thickBot="1" x14ac:dyDescent="0.3">
      <c r="A41" s="150" t="s">
        <v>359</v>
      </c>
      <c r="B41" s="194" t="s">
        <v>503</v>
      </c>
    </row>
    <row r="42" spans="1:2" ht="29.25" thickBot="1" x14ac:dyDescent="0.3">
      <c r="A42" s="155" t="s">
        <v>361</v>
      </c>
      <c r="B42" s="194" t="s">
        <v>503</v>
      </c>
    </row>
    <row r="43" spans="1:2" ht="30.75" thickBot="1" x14ac:dyDescent="0.3">
      <c r="A43" s="150" t="s">
        <v>356</v>
      </c>
      <c r="B43" s="194" t="s">
        <v>503</v>
      </c>
    </row>
    <row r="44" spans="1:2" ht="16.5" thickBot="1" x14ac:dyDescent="0.3">
      <c r="A44" s="150" t="s">
        <v>357</v>
      </c>
      <c r="B44" s="194" t="s">
        <v>503</v>
      </c>
    </row>
    <row r="45" spans="1:2" ht="16.5" thickBot="1" x14ac:dyDescent="0.3">
      <c r="A45" s="150" t="s">
        <v>358</v>
      </c>
      <c r="B45" s="194" t="s">
        <v>503</v>
      </c>
    </row>
    <row r="46" spans="1:2" ht="16.5" thickBot="1" x14ac:dyDescent="0.3">
      <c r="A46" s="150" t="s">
        <v>359</v>
      </c>
      <c r="B46" s="194" t="s">
        <v>503</v>
      </c>
    </row>
    <row r="47" spans="1:2" ht="29.25" thickBot="1" x14ac:dyDescent="0.3">
      <c r="A47" s="149" t="s">
        <v>362</v>
      </c>
      <c r="B47" s="194" t="s">
        <v>503</v>
      </c>
    </row>
    <row r="48" spans="1:2" ht="16.5" thickBot="1" x14ac:dyDescent="0.3">
      <c r="A48" s="151" t="s">
        <v>354</v>
      </c>
      <c r="B48" s="194" t="s">
        <v>503</v>
      </c>
    </row>
    <row r="49" spans="1:2" ht="16.5" thickBot="1" x14ac:dyDescent="0.3">
      <c r="A49" s="151" t="s">
        <v>363</v>
      </c>
      <c r="B49" s="194" t="s">
        <v>503</v>
      </c>
    </row>
    <row r="50" spans="1:2" ht="16.5" thickBot="1" x14ac:dyDescent="0.3">
      <c r="A50" s="151" t="s">
        <v>364</v>
      </c>
      <c r="B50" s="194" t="s">
        <v>503</v>
      </c>
    </row>
    <row r="51" spans="1:2" ht="16.5" thickBot="1" x14ac:dyDescent="0.3">
      <c r="A51" s="151" t="s">
        <v>365</v>
      </c>
      <c r="B51" s="194" t="s">
        <v>503</v>
      </c>
    </row>
    <row r="52" spans="1:2" ht="16.5" thickBot="1" x14ac:dyDescent="0.3">
      <c r="A52" s="147" t="s">
        <v>366</v>
      </c>
      <c r="B52" s="194" t="s">
        <v>503</v>
      </c>
    </row>
    <row r="53" spans="1:2" ht="16.5" thickBot="1" x14ac:dyDescent="0.3">
      <c r="A53" s="147" t="s">
        <v>367</v>
      </c>
      <c r="B53" s="194" t="s">
        <v>503</v>
      </c>
    </row>
    <row r="54" spans="1:2" ht="16.5" thickBot="1" x14ac:dyDescent="0.3">
      <c r="A54" s="147" t="s">
        <v>368</v>
      </c>
      <c r="B54" s="194" t="s">
        <v>503</v>
      </c>
    </row>
    <row r="55" spans="1:2" ht="16.5" thickBot="1" x14ac:dyDescent="0.3">
      <c r="A55" s="148" t="s">
        <v>369</v>
      </c>
      <c r="B55" s="194" t="s">
        <v>503</v>
      </c>
    </row>
    <row r="56" spans="1:2" x14ac:dyDescent="0.25">
      <c r="A56" s="149" t="s">
        <v>370</v>
      </c>
      <c r="B56" s="238"/>
    </row>
    <row r="57" spans="1:2" x14ac:dyDescent="0.25">
      <c r="A57" s="239" t="s">
        <v>371</v>
      </c>
      <c r="B57" s="240" t="s">
        <v>491</v>
      </c>
    </row>
    <row r="58" spans="1:2" x14ac:dyDescent="0.25">
      <c r="A58" s="152" t="s">
        <v>372</v>
      </c>
      <c r="B58" s="240" t="s">
        <v>491</v>
      </c>
    </row>
    <row r="59" spans="1:2" x14ac:dyDescent="0.25">
      <c r="A59" s="152" t="s">
        <v>373</v>
      </c>
      <c r="B59" s="240" t="s">
        <v>491</v>
      </c>
    </row>
    <row r="60" spans="1:2" x14ac:dyDescent="0.25">
      <c r="A60" s="152" t="s">
        <v>374</v>
      </c>
      <c r="B60" s="240" t="s">
        <v>491</v>
      </c>
    </row>
    <row r="61" spans="1:2" ht="16.5" thickBot="1" x14ac:dyDescent="0.3">
      <c r="A61" s="153" t="s">
        <v>375</v>
      </c>
      <c r="B61" s="241" t="s">
        <v>495</v>
      </c>
    </row>
    <row r="62" spans="1:2" ht="30.75" thickBot="1" x14ac:dyDescent="0.3">
      <c r="A62" s="151" t="s">
        <v>376</v>
      </c>
      <c r="B62" s="194" t="s">
        <v>503</v>
      </c>
    </row>
    <row r="63" spans="1:2" ht="29.25" thickBot="1" x14ac:dyDescent="0.3">
      <c r="A63" s="147" t="s">
        <v>377</v>
      </c>
      <c r="B63" s="194" t="s">
        <v>495</v>
      </c>
    </row>
    <row r="64" spans="1:2" ht="16.5" thickBot="1" x14ac:dyDescent="0.3">
      <c r="A64" s="151" t="s">
        <v>354</v>
      </c>
      <c r="B64" s="196" t="s">
        <v>495</v>
      </c>
    </row>
    <row r="65" spans="1:2" ht="16.5" thickBot="1" x14ac:dyDescent="0.3">
      <c r="A65" s="151" t="s">
        <v>378</v>
      </c>
      <c r="B65" s="194" t="s">
        <v>495</v>
      </c>
    </row>
    <row r="66" spans="1:2" ht="16.5" thickBot="1" x14ac:dyDescent="0.3">
      <c r="A66" s="151" t="s">
        <v>379</v>
      </c>
      <c r="B66" s="196" t="s">
        <v>495</v>
      </c>
    </row>
    <row r="67" spans="1:2" ht="51.75" customHeight="1" thickBot="1" x14ac:dyDescent="0.3">
      <c r="A67" s="156" t="s">
        <v>380</v>
      </c>
      <c r="B67" s="204" t="s">
        <v>526</v>
      </c>
    </row>
    <row r="68" spans="1:2" ht="16.5" thickBot="1" x14ac:dyDescent="0.3">
      <c r="A68" s="147" t="s">
        <v>381</v>
      </c>
      <c r="B68" s="195">
        <v>2019</v>
      </c>
    </row>
    <row r="69" spans="1:2" ht="16.5" thickBot="1" x14ac:dyDescent="0.3">
      <c r="A69" s="152" t="s">
        <v>382</v>
      </c>
      <c r="B69" s="195">
        <v>2019</v>
      </c>
    </row>
    <row r="70" spans="1:2" ht="16.5" thickBot="1" x14ac:dyDescent="0.3">
      <c r="A70" s="152" t="s">
        <v>383</v>
      </c>
      <c r="B70" s="196" t="s">
        <v>503</v>
      </c>
    </row>
    <row r="71" spans="1:2" ht="16.5" thickBot="1" x14ac:dyDescent="0.3">
      <c r="A71" s="152" t="s">
        <v>384</v>
      </c>
      <c r="B71" s="196" t="s">
        <v>503</v>
      </c>
    </row>
    <row r="72" spans="1:2" ht="29.25" thickBot="1" x14ac:dyDescent="0.3">
      <c r="A72" s="157" t="s">
        <v>385</v>
      </c>
      <c r="B72" s="196" t="s">
        <v>505</v>
      </c>
    </row>
    <row r="73" spans="1:2" ht="28.5" x14ac:dyDescent="0.25">
      <c r="A73" s="149" t="s">
        <v>386</v>
      </c>
      <c r="B73" s="449" t="s">
        <v>506</v>
      </c>
    </row>
    <row r="74" spans="1:2" x14ac:dyDescent="0.25">
      <c r="A74" s="152" t="s">
        <v>387</v>
      </c>
      <c r="B74" s="450"/>
    </row>
    <row r="75" spans="1:2" x14ac:dyDescent="0.25">
      <c r="A75" s="152" t="s">
        <v>388</v>
      </c>
      <c r="B75" s="450"/>
    </row>
    <row r="76" spans="1:2" x14ac:dyDescent="0.25">
      <c r="A76" s="152" t="s">
        <v>389</v>
      </c>
      <c r="B76" s="450"/>
    </row>
    <row r="77" spans="1:2" x14ac:dyDescent="0.25">
      <c r="A77" s="152" t="s">
        <v>390</v>
      </c>
      <c r="B77" s="450"/>
    </row>
    <row r="78" spans="1:2" ht="16.5" thickBot="1" x14ac:dyDescent="0.3">
      <c r="A78" s="158" t="s">
        <v>391</v>
      </c>
      <c r="B78" s="451"/>
    </row>
    <row r="81" spans="1:2" x14ac:dyDescent="0.25">
      <c r="A81" s="159"/>
      <c r="B81" s="160"/>
    </row>
    <row r="82" spans="1:2" x14ac:dyDescent="0.25">
      <c r="B82" s="161"/>
    </row>
    <row r="83" spans="1:2" x14ac:dyDescent="0.25">
      <c r="B83" s="162"/>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1"/>
  <sheetViews>
    <sheetView tabSelected="1" view="pageBreakPreview" topLeftCell="A22" zoomScale="80" zoomScaleSheetLayoutView="80" workbookViewId="0">
      <selection activeCell="B42" sqref="B42"/>
    </sheetView>
  </sheetViews>
  <sheetFormatPr defaultColWidth="9.140625" defaultRowHeight="15" x14ac:dyDescent="0.25"/>
  <cols>
    <col min="1" max="1" width="7.42578125" style="1" customWidth="1"/>
    <col min="2" max="2" width="35.85546875" style="214" customWidth="1"/>
    <col min="3" max="3" width="26.5703125" style="1" customWidth="1"/>
    <col min="4" max="4" width="25" style="1" customWidth="1"/>
    <col min="5" max="5" width="36" style="1" customWidth="1"/>
    <col min="6" max="6" width="37.28515625" style="1" customWidth="1"/>
    <col min="7" max="7" width="38" style="244"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39.28515625" style="1" customWidth="1"/>
    <col min="20" max="16384" width="9.140625" style="1"/>
  </cols>
  <sheetData>
    <row r="1" spans="1:28" s="10" customFormat="1" ht="18.75" customHeight="1" x14ac:dyDescent="0.2">
      <c r="A1" s="16"/>
      <c r="B1" s="210"/>
      <c r="G1" s="242"/>
      <c r="S1" s="36" t="s">
        <v>69</v>
      </c>
    </row>
    <row r="2" spans="1:28" s="10" customFormat="1" ht="18.75" customHeight="1" x14ac:dyDescent="0.3">
      <c r="A2" s="16"/>
      <c r="B2" s="210"/>
      <c r="G2" s="242"/>
      <c r="S2" s="13" t="s">
        <v>11</v>
      </c>
    </row>
    <row r="3" spans="1:28" s="10" customFormat="1" ht="18.75" x14ac:dyDescent="0.3">
      <c r="B3" s="210"/>
      <c r="G3" s="242"/>
      <c r="S3" s="13" t="s">
        <v>68</v>
      </c>
    </row>
    <row r="4" spans="1:28" s="10" customFormat="1" ht="18.75" customHeight="1" x14ac:dyDescent="0.2">
      <c r="A4" s="280" t="str">
        <f>'1. паспорт местоположение'!A5:C5</f>
        <v>Год раскрытия информации: 2019 год</v>
      </c>
      <c r="B4" s="280"/>
      <c r="C4" s="280"/>
      <c r="D4" s="280"/>
      <c r="E4" s="280"/>
      <c r="F4" s="280"/>
      <c r="G4" s="280"/>
      <c r="H4" s="280"/>
      <c r="I4" s="280"/>
      <c r="J4" s="280"/>
      <c r="K4" s="280"/>
      <c r="L4" s="280"/>
      <c r="M4" s="280"/>
      <c r="N4" s="280"/>
      <c r="O4" s="280"/>
      <c r="P4" s="280"/>
      <c r="Q4" s="280"/>
      <c r="R4" s="280"/>
      <c r="S4" s="280"/>
    </row>
    <row r="5" spans="1:28" s="10" customFormat="1" ht="15.75" x14ac:dyDescent="0.2">
      <c r="A5" s="15"/>
      <c r="B5" s="210"/>
      <c r="G5" s="242"/>
    </row>
    <row r="6" spans="1:28" s="10" customFormat="1" ht="18.75" x14ac:dyDescent="0.2">
      <c r="A6" s="284" t="s">
        <v>10</v>
      </c>
      <c r="B6" s="284"/>
      <c r="C6" s="284"/>
      <c r="D6" s="284"/>
      <c r="E6" s="284"/>
      <c r="F6" s="284"/>
      <c r="G6" s="284"/>
      <c r="H6" s="284"/>
      <c r="I6" s="284"/>
      <c r="J6" s="284"/>
      <c r="K6" s="284"/>
      <c r="L6" s="284"/>
      <c r="M6" s="284"/>
      <c r="N6" s="284"/>
      <c r="O6" s="284"/>
      <c r="P6" s="284"/>
      <c r="Q6" s="284"/>
      <c r="R6" s="284"/>
      <c r="S6" s="284"/>
      <c r="T6" s="170"/>
      <c r="U6" s="170"/>
      <c r="V6" s="170"/>
      <c r="W6" s="170"/>
      <c r="X6" s="170"/>
      <c r="Y6" s="170"/>
      <c r="Z6" s="170"/>
      <c r="AA6" s="170"/>
      <c r="AB6" s="170"/>
    </row>
    <row r="7" spans="1:28" s="10" customFormat="1" ht="18.75" x14ac:dyDescent="0.2">
      <c r="A7" s="284"/>
      <c r="B7" s="284"/>
      <c r="C7" s="284"/>
      <c r="D7" s="284"/>
      <c r="E7" s="284"/>
      <c r="F7" s="284"/>
      <c r="G7" s="284"/>
      <c r="H7" s="284"/>
      <c r="I7" s="284"/>
      <c r="J7" s="284"/>
      <c r="K7" s="284"/>
      <c r="L7" s="284"/>
      <c r="M7" s="284"/>
      <c r="N7" s="284"/>
      <c r="O7" s="284"/>
      <c r="P7" s="284"/>
      <c r="Q7" s="284"/>
      <c r="R7" s="284"/>
      <c r="S7" s="284"/>
      <c r="T7" s="170"/>
      <c r="U7" s="170"/>
      <c r="V7" s="170"/>
      <c r="W7" s="170"/>
      <c r="X7" s="170"/>
      <c r="Y7" s="170"/>
      <c r="Z7" s="170"/>
      <c r="AA7" s="170"/>
      <c r="AB7" s="170"/>
    </row>
    <row r="8" spans="1:28" s="10" customFormat="1" ht="18.75" x14ac:dyDescent="0.2">
      <c r="A8" s="285" t="s">
        <v>491</v>
      </c>
      <c r="B8" s="285"/>
      <c r="C8" s="285"/>
      <c r="D8" s="285"/>
      <c r="E8" s="285"/>
      <c r="F8" s="285"/>
      <c r="G8" s="285"/>
      <c r="H8" s="285"/>
      <c r="I8" s="285"/>
      <c r="J8" s="285"/>
      <c r="K8" s="285"/>
      <c r="L8" s="285"/>
      <c r="M8" s="285"/>
      <c r="N8" s="285"/>
      <c r="O8" s="285"/>
      <c r="P8" s="285"/>
      <c r="Q8" s="285"/>
      <c r="R8" s="285"/>
      <c r="S8" s="285"/>
      <c r="T8" s="170"/>
      <c r="U8" s="170"/>
      <c r="V8" s="170"/>
      <c r="W8" s="170"/>
      <c r="X8" s="170"/>
      <c r="Y8" s="170"/>
      <c r="Z8" s="170"/>
      <c r="AA8" s="170"/>
      <c r="AB8" s="170"/>
    </row>
    <row r="9" spans="1:28" s="10" customFormat="1" ht="18.75" x14ac:dyDescent="0.2">
      <c r="A9" s="281" t="s">
        <v>9</v>
      </c>
      <c r="B9" s="281"/>
      <c r="C9" s="281"/>
      <c r="D9" s="281"/>
      <c r="E9" s="281"/>
      <c r="F9" s="281"/>
      <c r="G9" s="281"/>
      <c r="H9" s="281"/>
      <c r="I9" s="281"/>
      <c r="J9" s="281"/>
      <c r="K9" s="281"/>
      <c r="L9" s="281"/>
      <c r="M9" s="281"/>
      <c r="N9" s="281"/>
      <c r="O9" s="281"/>
      <c r="P9" s="281"/>
      <c r="Q9" s="281"/>
      <c r="R9" s="281"/>
      <c r="S9" s="281"/>
      <c r="T9" s="170"/>
      <c r="U9" s="170"/>
      <c r="V9" s="170"/>
      <c r="W9" s="170"/>
      <c r="X9" s="170"/>
      <c r="Y9" s="170"/>
      <c r="Z9" s="170"/>
      <c r="AA9" s="170"/>
      <c r="AB9" s="170"/>
    </row>
    <row r="10" spans="1:28" s="10" customFormat="1" ht="18.75" x14ac:dyDescent="0.2">
      <c r="A10" s="284"/>
      <c r="B10" s="284"/>
      <c r="C10" s="284"/>
      <c r="D10" s="284"/>
      <c r="E10" s="284"/>
      <c r="F10" s="284"/>
      <c r="G10" s="284"/>
      <c r="H10" s="284"/>
      <c r="I10" s="284"/>
      <c r="J10" s="284"/>
      <c r="K10" s="284"/>
      <c r="L10" s="284"/>
      <c r="M10" s="284"/>
      <c r="N10" s="284"/>
      <c r="O10" s="284"/>
      <c r="P10" s="284"/>
      <c r="Q10" s="284"/>
      <c r="R10" s="284"/>
      <c r="S10" s="284"/>
      <c r="T10" s="170"/>
      <c r="U10" s="170"/>
      <c r="V10" s="170"/>
      <c r="W10" s="170"/>
      <c r="X10" s="170"/>
      <c r="Y10" s="170"/>
      <c r="Z10" s="170"/>
      <c r="AA10" s="170"/>
      <c r="AB10" s="170"/>
    </row>
    <row r="11" spans="1:28" s="10" customFormat="1" ht="18.75" x14ac:dyDescent="0.2">
      <c r="A11" s="285" t="str">
        <f>'[1]1. паспорт местоположение'!A12:C12</f>
        <v>Г</v>
      </c>
      <c r="B11" s="285"/>
      <c r="C11" s="285"/>
      <c r="D11" s="285"/>
      <c r="E11" s="285"/>
      <c r="F11" s="285"/>
      <c r="G11" s="285"/>
      <c r="H11" s="285"/>
      <c r="I11" s="285"/>
      <c r="J11" s="285"/>
      <c r="K11" s="285"/>
      <c r="L11" s="285"/>
      <c r="M11" s="285"/>
      <c r="N11" s="285"/>
      <c r="O11" s="285"/>
      <c r="P11" s="285"/>
      <c r="Q11" s="285"/>
      <c r="R11" s="285"/>
      <c r="S11" s="285"/>
      <c r="T11" s="170"/>
      <c r="U11" s="170"/>
      <c r="V11" s="170"/>
      <c r="W11" s="170"/>
      <c r="X11" s="170"/>
      <c r="Y11" s="170"/>
      <c r="Z11" s="170"/>
      <c r="AA11" s="170"/>
      <c r="AB11" s="170"/>
    </row>
    <row r="12" spans="1:28" s="10" customFormat="1" ht="18.75" x14ac:dyDescent="0.2">
      <c r="A12" s="281" t="s">
        <v>8</v>
      </c>
      <c r="B12" s="281"/>
      <c r="C12" s="281"/>
      <c r="D12" s="281"/>
      <c r="E12" s="281"/>
      <c r="F12" s="281"/>
      <c r="G12" s="281"/>
      <c r="H12" s="281"/>
      <c r="I12" s="281"/>
      <c r="J12" s="281"/>
      <c r="K12" s="281"/>
      <c r="L12" s="281"/>
      <c r="M12" s="281"/>
      <c r="N12" s="281"/>
      <c r="O12" s="281"/>
      <c r="P12" s="281"/>
      <c r="Q12" s="281"/>
      <c r="R12" s="281"/>
      <c r="S12" s="281"/>
      <c r="T12" s="170"/>
      <c r="U12" s="170"/>
      <c r="V12" s="170"/>
      <c r="W12" s="170"/>
      <c r="X12" s="170"/>
      <c r="Y12" s="170"/>
      <c r="Z12" s="170"/>
      <c r="AA12" s="170"/>
      <c r="AB12" s="170"/>
    </row>
    <row r="13" spans="1:28" s="7" customFormat="1" ht="15.75" customHeight="1" x14ac:dyDescent="0.2">
      <c r="A13" s="291"/>
      <c r="B13" s="291"/>
      <c r="C13" s="291"/>
      <c r="D13" s="291"/>
      <c r="E13" s="291"/>
      <c r="F13" s="291"/>
      <c r="G13" s="291"/>
      <c r="H13" s="291"/>
      <c r="I13" s="291"/>
      <c r="J13" s="291"/>
      <c r="K13" s="291"/>
      <c r="L13" s="291"/>
      <c r="M13" s="291"/>
      <c r="N13" s="291"/>
      <c r="O13" s="291"/>
      <c r="P13" s="291"/>
      <c r="Q13" s="291"/>
      <c r="R13" s="291"/>
      <c r="S13" s="291"/>
      <c r="T13" s="253"/>
      <c r="U13" s="253"/>
      <c r="V13" s="253"/>
      <c r="W13" s="253"/>
      <c r="X13" s="253"/>
      <c r="Y13" s="253"/>
      <c r="Z13" s="253"/>
      <c r="AA13" s="253"/>
      <c r="AB13" s="253"/>
    </row>
    <row r="14" spans="1:28" s="2" customFormat="1" ht="15.75" x14ac:dyDescent="0.2">
      <c r="A14" s="285" t="s">
        <v>514</v>
      </c>
      <c r="B14" s="285"/>
      <c r="C14" s="285"/>
      <c r="D14" s="285"/>
      <c r="E14" s="285"/>
      <c r="F14" s="285"/>
      <c r="G14" s="285"/>
      <c r="H14" s="285"/>
      <c r="I14" s="285"/>
      <c r="J14" s="285"/>
      <c r="K14" s="285"/>
      <c r="L14" s="285"/>
      <c r="M14" s="285"/>
      <c r="N14" s="285"/>
      <c r="O14" s="285"/>
      <c r="P14" s="285"/>
      <c r="Q14" s="285"/>
      <c r="R14" s="285"/>
      <c r="S14" s="285"/>
      <c r="T14" s="171"/>
      <c r="U14" s="171"/>
      <c r="V14" s="171"/>
      <c r="W14" s="171"/>
      <c r="X14" s="171"/>
      <c r="Y14" s="171"/>
      <c r="Z14" s="171"/>
      <c r="AA14" s="171"/>
      <c r="AB14" s="171"/>
    </row>
    <row r="15" spans="1:28" s="2" customFormat="1" ht="15" customHeight="1" x14ac:dyDescent="0.2">
      <c r="A15" s="281" t="s">
        <v>7</v>
      </c>
      <c r="B15" s="281"/>
      <c r="C15" s="281"/>
      <c r="D15" s="281"/>
      <c r="E15" s="281"/>
      <c r="F15" s="281"/>
      <c r="G15" s="281"/>
      <c r="H15" s="281"/>
      <c r="I15" s="281"/>
      <c r="J15" s="281"/>
      <c r="K15" s="281"/>
      <c r="L15" s="281"/>
      <c r="M15" s="281"/>
      <c r="N15" s="281"/>
      <c r="O15" s="281"/>
      <c r="P15" s="281"/>
      <c r="Q15" s="281"/>
      <c r="R15" s="281"/>
      <c r="S15" s="281"/>
      <c r="T15" s="172"/>
      <c r="U15" s="172"/>
      <c r="V15" s="172"/>
      <c r="W15" s="172"/>
      <c r="X15" s="172"/>
      <c r="Y15" s="172"/>
      <c r="Z15" s="172"/>
      <c r="AA15" s="172"/>
      <c r="AB15" s="172"/>
    </row>
    <row r="16" spans="1:28" s="2" customFormat="1" ht="15" customHeight="1" x14ac:dyDescent="0.2">
      <c r="A16" s="290"/>
      <c r="B16" s="290"/>
      <c r="C16" s="290"/>
      <c r="D16" s="290"/>
      <c r="E16" s="290"/>
      <c r="F16" s="290"/>
      <c r="G16" s="290"/>
      <c r="H16" s="290"/>
      <c r="I16" s="290"/>
      <c r="J16" s="290"/>
      <c r="K16" s="290"/>
      <c r="L16" s="290"/>
      <c r="M16" s="290"/>
      <c r="N16" s="290"/>
      <c r="O16" s="290"/>
      <c r="P16" s="290"/>
      <c r="Q16" s="290"/>
      <c r="R16" s="290"/>
      <c r="S16" s="290"/>
      <c r="T16" s="255"/>
      <c r="U16" s="255"/>
      <c r="V16" s="255"/>
      <c r="W16" s="255"/>
      <c r="X16" s="255"/>
      <c r="Y16" s="255"/>
    </row>
    <row r="17" spans="1:28" s="2" customFormat="1" ht="45.75" customHeight="1" x14ac:dyDescent="0.2">
      <c r="A17" s="282" t="s">
        <v>449</v>
      </c>
      <c r="B17" s="282"/>
      <c r="C17" s="282"/>
      <c r="D17" s="282"/>
      <c r="E17" s="282"/>
      <c r="F17" s="282"/>
      <c r="G17" s="282"/>
      <c r="H17" s="282"/>
      <c r="I17" s="282"/>
      <c r="J17" s="282"/>
      <c r="K17" s="282"/>
      <c r="L17" s="282"/>
      <c r="M17" s="282"/>
      <c r="N17" s="282"/>
      <c r="O17" s="282"/>
      <c r="P17" s="282"/>
      <c r="Q17" s="282"/>
      <c r="R17" s="282"/>
      <c r="S17" s="282"/>
      <c r="T17" s="5"/>
      <c r="U17" s="5"/>
      <c r="V17" s="5"/>
      <c r="W17" s="5"/>
      <c r="X17" s="5"/>
      <c r="Y17" s="5"/>
      <c r="Z17" s="5"/>
      <c r="AA17" s="5"/>
      <c r="AB17" s="5"/>
    </row>
    <row r="18" spans="1:28"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55"/>
      <c r="U18" s="255"/>
      <c r="V18" s="255"/>
      <c r="W18" s="255"/>
      <c r="X18" s="255"/>
      <c r="Y18" s="255"/>
    </row>
    <row r="19" spans="1:28" s="2" customFormat="1" ht="54" customHeight="1" x14ac:dyDescent="0.2">
      <c r="A19" s="287" t="s">
        <v>6</v>
      </c>
      <c r="B19" s="287" t="s">
        <v>97</v>
      </c>
      <c r="C19" s="287" t="s">
        <v>345</v>
      </c>
      <c r="D19" s="287" t="s">
        <v>344</v>
      </c>
      <c r="E19" s="287" t="s">
        <v>96</v>
      </c>
      <c r="F19" s="287" t="s">
        <v>95</v>
      </c>
      <c r="G19" s="287" t="s">
        <v>340</v>
      </c>
      <c r="H19" s="287" t="s">
        <v>520</v>
      </c>
      <c r="I19" s="287" t="s">
        <v>522</v>
      </c>
      <c r="J19" s="287" t="s">
        <v>521</v>
      </c>
      <c r="K19" s="287" t="s">
        <v>94</v>
      </c>
      <c r="L19" s="287" t="s">
        <v>93</v>
      </c>
      <c r="M19" s="287" t="s">
        <v>92</v>
      </c>
      <c r="N19" s="287" t="s">
        <v>91</v>
      </c>
      <c r="O19" s="287" t="s">
        <v>90</v>
      </c>
      <c r="P19" s="287" t="s">
        <v>89</v>
      </c>
      <c r="Q19" s="287" t="s">
        <v>343</v>
      </c>
      <c r="R19" s="287"/>
      <c r="S19" s="289" t="s">
        <v>512</v>
      </c>
      <c r="T19" s="255"/>
      <c r="U19" s="255"/>
      <c r="V19" s="255"/>
      <c r="W19" s="255"/>
      <c r="X19" s="255"/>
      <c r="Y19" s="255"/>
    </row>
    <row r="20" spans="1:28" s="2" customFormat="1" ht="180.75" customHeight="1" x14ac:dyDescent="0.2">
      <c r="A20" s="287"/>
      <c r="B20" s="287"/>
      <c r="C20" s="287"/>
      <c r="D20" s="287"/>
      <c r="E20" s="287"/>
      <c r="F20" s="287"/>
      <c r="G20" s="287"/>
      <c r="H20" s="287"/>
      <c r="I20" s="287"/>
      <c r="J20" s="287"/>
      <c r="K20" s="287"/>
      <c r="L20" s="287"/>
      <c r="M20" s="287"/>
      <c r="N20" s="287"/>
      <c r="O20" s="287"/>
      <c r="P20" s="287"/>
      <c r="Q20" s="254" t="s">
        <v>341</v>
      </c>
      <c r="R20" s="246" t="s">
        <v>342</v>
      </c>
      <c r="S20" s="289"/>
      <c r="T20" s="26"/>
      <c r="U20" s="26"/>
      <c r="V20" s="26"/>
      <c r="W20" s="26"/>
      <c r="X20" s="26"/>
      <c r="Y20" s="26"/>
      <c r="Z20" s="25"/>
      <c r="AA20" s="25"/>
      <c r="AB20" s="25"/>
    </row>
    <row r="21" spans="1:28" s="2" customFormat="1" ht="18.75" x14ac:dyDescent="0.2">
      <c r="A21" s="254">
        <v>1</v>
      </c>
      <c r="B21" s="247">
        <v>2</v>
      </c>
      <c r="C21" s="254">
        <v>3</v>
      </c>
      <c r="D21" s="254">
        <v>4</v>
      </c>
      <c r="E21" s="254">
        <v>5</v>
      </c>
      <c r="F21" s="254">
        <v>6</v>
      </c>
      <c r="G21" s="254">
        <v>7</v>
      </c>
      <c r="H21" s="254">
        <v>8</v>
      </c>
      <c r="I21" s="254">
        <v>9</v>
      </c>
      <c r="J21" s="254">
        <v>10</v>
      </c>
      <c r="K21" s="254">
        <v>11</v>
      </c>
      <c r="L21" s="254">
        <v>12</v>
      </c>
      <c r="M21" s="254">
        <v>13</v>
      </c>
      <c r="N21" s="254">
        <v>14</v>
      </c>
      <c r="O21" s="254">
        <v>15</v>
      </c>
      <c r="P21" s="254">
        <v>16</v>
      </c>
      <c r="Q21" s="254">
        <v>17</v>
      </c>
      <c r="R21" s="254">
        <v>18</v>
      </c>
      <c r="S21" s="254">
        <v>19</v>
      </c>
      <c r="T21" s="26"/>
      <c r="U21" s="26"/>
      <c r="V21" s="26"/>
      <c r="W21" s="26"/>
      <c r="X21" s="26"/>
      <c r="Y21" s="26"/>
      <c r="Z21" s="25"/>
      <c r="AA21" s="25"/>
      <c r="AB21" s="25"/>
    </row>
    <row r="22" spans="1:28" s="2" customFormat="1" ht="32.25" customHeight="1" x14ac:dyDescent="0.2">
      <c r="A22" s="254">
        <v>1</v>
      </c>
      <c r="B22" s="247" t="s">
        <v>536</v>
      </c>
      <c r="C22" s="256" t="s">
        <v>503</v>
      </c>
      <c r="D22" s="256" t="s">
        <v>537</v>
      </c>
      <c r="E22" s="256" t="s">
        <v>538</v>
      </c>
      <c r="F22" s="256" t="s">
        <v>544</v>
      </c>
      <c r="G22" s="256" t="s">
        <v>539</v>
      </c>
      <c r="H22" s="256">
        <v>10</v>
      </c>
      <c r="I22" s="256">
        <v>5</v>
      </c>
      <c r="J22" s="256">
        <v>5</v>
      </c>
      <c r="K22" s="256" t="s">
        <v>540</v>
      </c>
      <c r="L22" s="256" t="s">
        <v>541</v>
      </c>
      <c r="M22" s="256" t="s">
        <v>503</v>
      </c>
      <c r="N22" s="66" t="s">
        <v>503</v>
      </c>
      <c r="O22" s="66" t="s">
        <v>503</v>
      </c>
      <c r="P22" s="66" t="s">
        <v>503</v>
      </c>
      <c r="Q22" s="66" t="s">
        <v>513</v>
      </c>
      <c r="R22" s="248" t="s">
        <v>503</v>
      </c>
      <c r="S22" s="248">
        <v>5.5000000000000003E-4</v>
      </c>
      <c r="T22" s="26"/>
      <c r="U22" s="26"/>
      <c r="V22" s="26"/>
      <c r="W22" s="26"/>
      <c r="X22" s="26"/>
      <c r="Y22" s="26"/>
      <c r="Z22" s="25"/>
      <c r="AA22" s="25"/>
      <c r="AB22" s="25"/>
    </row>
    <row r="23" spans="1:28" s="2" customFormat="1" ht="32.25" customHeight="1" x14ac:dyDescent="0.2">
      <c r="A23" s="254">
        <v>2</v>
      </c>
      <c r="B23" s="247" t="s">
        <v>542</v>
      </c>
      <c r="C23" s="256" t="s">
        <v>503</v>
      </c>
      <c r="D23" s="256" t="s">
        <v>537</v>
      </c>
      <c r="E23" s="256" t="s">
        <v>543</v>
      </c>
      <c r="F23" s="256" t="s">
        <v>544</v>
      </c>
      <c r="G23" s="256" t="s">
        <v>539</v>
      </c>
      <c r="H23" s="256">
        <v>15</v>
      </c>
      <c r="I23" s="256">
        <v>5</v>
      </c>
      <c r="J23" s="256">
        <v>10</v>
      </c>
      <c r="K23" s="256" t="s">
        <v>545</v>
      </c>
      <c r="L23" s="256" t="s">
        <v>541</v>
      </c>
      <c r="M23" s="256" t="s">
        <v>503</v>
      </c>
      <c r="N23" s="66" t="s">
        <v>503</v>
      </c>
      <c r="O23" s="66" t="s">
        <v>503</v>
      </c>
      <c r="P23" s="66" t="s">
        <v>503</v>
      </c>
      <c r="Q23" s="66" t="s">
        <v>513</v>
      </c>
      <c r="R23" s="248" t="s">
        <v>503</v>
      </c>
      <c r="S23" s="248">
        <v>5.5000000000000003E-4</v>
      </c>
      <c r="T23" s="26"/>
      <c r="U23" s="26"/>
      <c r="V23" s="26"/>
      <c r="W23" s="26"/>
      <c r="X23" s="26"/>
      <c r="Y23" s="26"/>
      <c r="Z23" s="25"/>
      <c r="AA23" s="25"/>
      <c r="AB23" s="25"/>
    </row>
    <row r="24" spans="1:28" s="2" customFormat="1" ht="32.25" customHeight="1" x14ac:dyDescent="0.2">
      <c r="A24" s="254">
        <v>3</v>
      </c>
      <c r="B24" s="247" t="s">
        <v>546</v>
      </c>
      <c r="C24" s="256" t="s">
        <v>503</v>
      </c>
      <c r="D24" s="256" t="s">
        <v>537</v>
      </c>
      <c r="E24" s="256" t="s">
        <v>547</v>
      </c>
      <c r="F24" s="256" t="s">
        <v>544</v>
      </c>
      <c r="G24" s="256" t="s">
        <v>539</v>
      </c>
      <c r="H24" s="256">
        <v>15</v>
      </c>
      <c r="I24" s="256" t="s">
        <v>503</v>
      </c>
      <c r="J24" s="256">
        <v>15</v>
      </c>
      <c r="K24" s="256" t="s">
        <v>545</v>
      </c>
      <c r="L24" s="256" t="s">
        <v>541</v>
      </c>
      <c r="M24" s="256" t="s">
        <v>503</v>
      </c>
      <c r="N24" s="66" t="s">
        <v>503</v>
      </c>
      <c r="O24" s="66" t="s">
        <v>503</v>
      </c>
      <c r="P24" s="66" t="s">
        <v>503</v>
      </c>
      <c r="Q24" s="66" t="s">
        <v>513</v>
      </c>
      <c r="R24" s="248" t="s">
        <v>503</v>
      </c>
      <c r="S24" s="248">
        <v>5.5000000000000003E-4</v>
      </c>
      <c r="T24" s="26"/>
      <c r="U24" s="26"/>
      <c r="V24" s="26"/>
      <c r="W24" s="26"/>
      <c r="X24" s="26"/>
      <c r="Y24" s="26"/>
      <c r="Z24" s="25"/>
      <c r="AA24" s="25"/>
      <c r="AB24" s="25"/>
    </row>
    <row r="25" spans="1:28" s="2" customFormat="1" ht="32.25" customHeight="1" x14ac:dyDescent="0.2">
      <c r="A25" s="254">
        <v>4</v>
      </c>
      <c r="B25" s="247" t="s">
        <v>548</v>
      </c>
      <c r="C25" s="256" t="s">
        <v>503</v>
      </c>
      <c r="D25" s="256" t="s">
        <v>537</v>
      </c>
      <c r="E25" s="256" t="s">
        <v>549</v>
      </c>
      <c r="F25" s="256" t="s">
        <v>544</v>
      </c>
      <c r="G25" s="256" t="s">
        <v>539</v>
      </c>
      <c r="H25" s="256">
        <v>6</v>
      </c>
      <c r="I25" s="256" t="s">
        <v>503</v>
      </c>
      <c r="J25" s="256">
        <v>6</v>
      </c>
      <c r="K25" s="256" t="s">
        <v>540</v>
      </c>
      <c r="L25" s="256" t="s">
        <v>541</v>
      </c>
      <c r="M25" s="256" t="s">
        <v>503</v>
      </c>
      <c r="N25" s="66" t="s">
        <v>503</v>
      </c>
      <c r="O25" s="66" t="s">
        <v>503</v>
      </c>
      <c r="P25" s="66" t="s">
        <v>503</v>
      </c>
      <c r="Q25" s="66" t="s">
        <v>513</v>
      </c>
      <c r="R25" s="248" t="s">
        <v>503</v>
      </c>
      <c r="S25" s="248">
        <v>5.5000000000000003E-4</v>
      </c>
      <c r="T25" s="26"/>
      <c r="U25" s="26"/>
      <c r="V25" s="26"/>
      <c r="W25" s="26"/>
      <c r="X25" s="26"/>
      <c r="Y25" s="26"/>
      <c r="Z25" s="25"/>
      <c r="AA25" s="25"/>
      <c r="AB25" s="25"/>
    </row>
    <row r="26" spans="1:28" s="2" customFormat="1" ht="32.25" customHeight="1" x14ac:dyDescent="0.2">
      <c r="A26" s="254">
        <v>5</v>
      </c>
      <c r="B26" s="247" t="s">
        <v>550</v>
      </c>
      <c r="C26" s="256" t="s">
        <v>503</v>
      </c>
      <c r="D26" s="256" t="s">
        <v>537</v>
      </c>
      <c r="E26" s="256" t="s">
        <v>551</v>
      </c>
      <c r="F26" s="256" t="s">
        <v>544</v>
      </c>
      <c r="G26" s="256" t="s">
        <v>539</v>
      </c>
      <c r="H26" s="256">
        <v>15</v>
      </c>
      <c r="I26" s="256" t="s">
        <v>503</v>
      </c>
      <c r="J26" s="256">
        <v>15</v>
      </c>
      <c r="K26" s="256" t="s">
        <v>545</v>
      </c>
      <c r="L26" s="256" t="s">
        <v>541</v>
      </c>
      <c r="M26" s="256" t="s">
        <v>503</v>
      </c>
      <c r="N26" s="66" t="s">
        <v>503</v>
      </c>
      <c r="O26" s="66" t="s">
        <v>503</v>
      </c>
      <c r="P26" s="66" t="s">
        <v>503</v>
      </c>
      <c r="Q26" s="66" t="s">
        <v>513</v>
      </c>
      <c r="R26" s="248" t="s">
        <v>503</v>
      </c>
      <c r="S26" s="248">
        <v>1.939E-3</v>
      </c>
      <c r="T26" s="26"/>
      <c r="U26" s="26"/>
      <c r="V26" s="26"/>
      <c r="W26" s="26"/>
      <c r="X26" s="26"/>
      <c r="Y26" s="26"/>
      <c r="Z26" s="25"/>
      <c r="AA26" s="25"/>
      <c r="AB26" s="25"/>
    </row>
    <row r="27" spans="1:28" s="2" customFormat="1" ht="32.25" customHeight="1" x14ac:dyDescent="0.2">
      <c r="A27" s="254">
        <v>6</v>
      </c>
      <c r="B27" s="247" t="s">
        <v>552</v>
      </c>
      <c r="C27" s="256" t="s">
        <v>503</v>
      </c>
      <c r="D27" s="256" t="s">
        <v>537</v>
      </c>
      <c r="E27" s="256" t="s">
        <v>553</v>
      </c>
      <c r="F27" s="256" t="s">
        <v>544</v>
      </c>
      <c r="G27" s="256" t="s">
        <v>539</v>
      </c>
      <c r="H27" s="256">
        <v>15</v>
      </c>
      <c r="I27" s="256">
        <v>5</v>
      </c>
      <c r="J27" s="256">
        <v>10</v>
      </c>
      <c r="K27" s="256" t="s">
        <v>545</v>
      </c>
      <c r="L27" s="256" t="s">
        <v>541</v>
      </c>
      <c r="M27" s="256" t="s">
        <v>503</v>
      </c>
      <c r="N27" s="66" t="s">
        <v>503</v>
      </c>
      <c r="O27" s="66" t="s">
        <v>503</v>
      </c>
      <c r="P27" s="66" t="s">
        <v>503</v>
      </c>
      <c r="Q27" s="66" t="s">
        <v>513</v>
      </c>
      <c r="R27" s="248" t="s">
        <v>503</v>
      </c>
      <c r="S27" s="248">
        <v>9.5209999999999999E-3</v>
      </c>
      <c r="T27" s="26"/>
      <c r="U27" s="26"/>
      <c r="V27" s="26"/>
      <c r="W27" s="26"/>
      <c r="X27" s="26"/>
      <c r="Y27" s="26"/>
      <c r="Z27" s="25"/>
      <c r="AA27" s="25"/>
      <c r="AB27" s="25"/>
    </row>
    <row r="28" spans="1:28" s="2" customFormat="1" ht="32.25" customHeight="1" x14ac:dyDescent="0.2">
      <c r="A28" s="254">
        <v>7</v>
      </c>
      <c r="B28" s="247" t="s">
        <v>554</v>
      </c>
      <c r="C28" s="256" t="s">
        <v>503</v>
      </c>
      <c r="D28" s="256" t="s">
        <v>537</v>
      </c>
      <c r="E28" s="256" t="s">
        <v>555</v>
      </c>
      <c r="F28" s="256" t="s">
        <v>544</v>
      </c>
      <c r="G28" s="256" t="s">
        <v>539</v>
      </c>
      <c r="H28" s="256">
        <v>6</v>
      </c>
      <c r="I28" s="256"/>
      <c r="J28" s="256">
        <v>6</v>
      </c>
      <c r="K28" s="256" t="s">
        <v>540</v>
      </c>
      <c r="L28" s="256" t="s">
        <v>541</v>
      </c>
      <c r="M28" s="256" t="s">
        <v>503</v>
      </c>
      <c r="N28" s="66" t="s">
        <v>503</v>
      </c>
      <c r="O28" s="66" t="s">
        <v>503</v>
      </c>
      <c r="P28" s="66" t="s">
        <v>503</v>
      </c>
      <c r="Q28" s="66" t="s">
        <v>513</v>
      </c>
      <c r="R28" s="248" t="s">
        <v>503</v>
      </c>
      <c r="S28" s="248">
        <v>5.5000000000000003E-4</v>
      </c>
      <c r="T28" s="26"/>
      <c r="U28" s="26"/>
      <c r="V28" s="26"/>
      <c r="W28" s="26"/>
      <c r="X28" s="26"/>
      <c r="Y28" s="26"/>
      <c r="Z28" s="25"/>
      <c r="AA28" s="25"/>
      <c r="AB28" s="25"/>
    </row>
    <row r="29" spans="1:28" s="2" customFormat="1" ht="32.25" customHeight="1" x14ac:dyDescent="0.2">
      <c r="A29" s="254">
        <v>8</v>
      </c>
      <c r="B29" s="247" t="s">
        <v>556</v>
      </c>
      <c r="C29" s="256" t="s">
        <v>503</v>
      </c>
      <c r="D29" s="256" t="s">
        <v>537</v>
      </c>
      <c r="E29" s="256" t="s">
        <v>557</v>
      </c>
      <c r="F29" s="256" t="s">
        <v>544</v>
      </c>
      <c r="G29" s="256" t="s">
        <v>539</v>
      </c>
      <c r="H29" s="256">
        <v>15</v>
      </c>
      <c r="I29" s="256">
        <v>6</v>
      </c>
      <c r="J29" s="256">
        <v>9</v>
      </c>
      <c r="K29" s="256" t="s">
        <v>545</v>
      </c>
      <c r="L29" s="256" t="s">
        <v>541</v>
      </c>
      <c r="M29" s="256" t="s">
        <v>503</v>
      </c>
      <c r="N29" s="66" t="s">
        <v>503</v>
      </c>
      <c r="O29" s="66" t="s">
        <v>503</v>
      </c>
      <c r="P29" s="66" t="s">
        <v>503</v>
      </c>
      <c r="Q29" s="66" t="s">
        <v>513</v>
      </c>
      <c r="R29" s="248" t="s">
        <v>503</v>
      </c>
      <c r="S29" s="248">
        <v>5.5000000000000003E-4</v>
      </c>
      <c r="T29" s="26"/>
      <c r="U29" s="26"/>
      <c r="V29" s="26"/>
      <c r="W29" s="26"/>
      <c r="X29" s="26"/>
      <c r="Y29" s="26"/>
      <c r="Z29" s="25"/>
      <c r="AA29" s="25"/>
      <c r="AB29" s="25"/>
    </row>
    <row r="30" spans="1:28" s="2" customFormat="1" ht="32.25" customHeight="1" x14ac:dyDescent="0.2">
      <c r="A30" s="254">
        <v>9</v>
      </c>
      <c r="B30" s="247" t="s">
        <v>558</v>
      </c>
      <c r="C30" s="256" t="s">
        <v>503</v>
      </c>
      <c r="D30" s="256" t="s">
        <v>537</v>
      </c>
      <c r="E30" s="256" t="s">
        <v>559</v>
      </c>
      <c r="F30" s="256" t="s">
        <v>544</v>
      </c>
      <c r="G30" s="256" t="s">
        <v>539</v>
      </c>
      <c r="H30" s="256">
        <v>15</v>
      </c>
      <c r="I30" s="256">
        <v>6</v>
      </c>
      <c r="J30" s="256">
        <v>9</v>
      </c>
      <c r="K30" s="256" t="s">
        <v>545</v>
      </c>
      <c r="L30" s="256" t="s">
        <v>541</v>
      </c>
      <c r="M30" s="256" t="s">
        <v>503</v>
      </c>
      <c r="N30" s="66" t="s">
        <v>503</v>
      </c>
      <c r="O30" s="66" t="s">
        <v>503</v>
      </c>
      <c r="P30" s="66" t="s">
        <v>503</v>
      </c>
      <c r="Q30" s="66" t="s">
        <v>513</v>
      </c>
      <c r="R30" s="248" t="s">
        <v>503</v>
      </c>
      <c r="S30" s="248">
        <v>5.5000000000000003E-4</v>
      </c>
      <c r="T30" s="26"/>
      <c r="U30" s="26"/>
      <c r="V30" s="26"/>
      <c r="W30" s="26"/>
      <c r="X30" s="26"/>
      <c r="Y30" s="26"/>
      <c r="Z30" s="25"/>
      <c r="AA30" s="25"/>
      <c r="AB30" s="25"/>
    </row>
    <row r="31" spans="1:28" s="2" customFormat="1" ht="32.25" customHeight="1" x14ac:dyDescent="0.2">
      <c r="A31" s="254">
        <v>10</v>
      </c>
      <c r="B31" s="247" t="s">
        <v>560</v>
      </c>
      <c r="C31" s="256" t="s">
        <v>503</v>
      </c>
      <c r="D31" s="256" t="s">
        <v>537</v>
      </c>
      <c r="E31" s="256" t="s">
        <v>561</v>
      </c>
      <c r="F31" s="256" t="s">
        <v>544</v>
      </c>
      <c r="G31" s="256" t="s">
        <v>539</v>
      </c>
      <c r="H31" s="256">
        <v>15</v>
      </c>
      <c r="I31" s="256">
        <v>3</v>
      </c>
      <c r="J31" s="256">
        <v>12</v>
      </c>
      <c r="K31" s="256" t="s">
        <v>545</v>
      </c>
      <c r="L31" s="256" t="s">
        <v>541</v>
      </c>
      <c r="M31" s="256" t="s">
        <v>503</v>
      </c>
      <c r="N31" s="66" t="s">
        <v>503</v>
      </c>
      <c r="O31" s="66" t="s">
        <v>503</v>
      </c>
      <c r="P31" s="66" t="s">
        <v>503</v>
      </c>
      <c r="Q31" s="66" t="s">
        <v>513</v>
      </c>
      <c r="R31" s="248" t="s">
        <v>503</v>
      </c>
      <c r="S31" s="248">
        <v>5.5000000000000003E-4</v>
      </c>
      <c r="T31" s="26"/>
      <c r="U31" s="26"/>
      <c r="V31" s="26"/>
      <c r="W31" s="26"/>
      <c r="X31" s="26"/>
      <c r="Y31" s="26"/>
      <c r="Z31" s="25"/>
      <c r="AA31" s="25"/>
      <c r="AB31" s="25"/>
    </row>
    <row r="32" spans="1:28" s="2" customFormat="1" ht="32.25" customHeight="1" x14ac:dyDescent="0.2">
      <c r="A32" s="254">
        <v>11</v>
      </c>
      <c r="B32" s="247" t="s">
        <v>562</v>
      </c>
      <c r="C32" s="256" t="s">
        <v>503</v>
      </c>
      <c r="D32" s="256" t="s">
        <v>537</v>
      </c>
      <c r="E32" s="256" t="s">
        <v>563</v>
      </c>
      <c r="F32" s="256" t="s">
        <v>544</v>
      </c>
      <c r="G32" s="256" t="s">
        <v>539</v>
      </c>
      <c r="H32" s="256">
        <v>15</v>
      </c>
      <c r="I32" s="256" t="s">
        <v>503</v>
      </c>
      <c r="J32" s="256">
        <v>15</v>
      </c>
      <c r="K32" s="256" t="s">
        <v>545</v>
      </c>
      <c r="L32" s="256" t="s">
        <v>541</v>
      </c>
      <c r="M32" s="256" t="s">
        <v>503</v>
      </c>
      <c r="N32" s="66" t="s">
        <v>503</v>
      </c>
      <c r="O32" s="66" t="s">
        <v>503</v>
      </c>
      <c r="P32" s="66" t="s">
        <v>503</v>
      </c>
      <c r="Q32" s="66" t="s">
        <v>513</v>
      </c>
      <c r="R32" s="248" t="s">
        <v>503</v>
      </c>
      <c r="S32" s="248">
        <v>5.5000000000000003E-4</v>
      </c>
      <c r="T32" s="26"/>
      <c r="U32" s="26"/>
      <c r="V32" s="26"/>
      <c r="W32" s="26"/>
      <c r="X32" s="26"/>
      <c r="Y32" s="26"/>
      <c r="Z32" s="25"/>
      <c r="AA32" s="25"/>
      <c r="AB32" s="25"/>
    </row>
    <row r="33" spans="1:28" s="2" customFormat="1" ht="32.25" customHeight="1" x14ac:dyDescent="0.2">
      <c r="A33" s="254">
        <v>12</v>
      </c>
      <c r="B33" s="247" t="s">
        <v>564</v>
      </c>
      <c r="C33" s="256" t="s">
        <v>503</v>
      </c>
      <c r="D33" s="256" t="s">
        <v>537</v>
      </c>
      <c r="E33" s="256" t="s">
        <v>565</v>
      </c>
      <c r="F33" s="256" t="s">
        <v>544</v>
      </c>
      <c r="G33" s="256" t="s">
        <v>539</v>
      </c>
      <c r="H33" s="256">
        <v>15</v>
      </c>
      <c r="I33" s="256" t="s">
        <v>503</v>
      </c>
      <c r="J33" s="256">
        <v>15</v>
      </c>
      <c r="K33" s="256" t="s">
        <v>545</v>
      </c>
      <c r="L33" s="256" t="s">
        <v>541</v>
      </c>
      <c r="M33" s="256" t="s">
        <v>503</v>
      </c>
      <c r="N33" s="66" t="s">
        <v>503</v>
      </c>
      <c r="O33" s="66" t="s">
        <v>503</v>
      </c>
      <c r="P33" s="66" t="s">
        <v>503</v>
      </c>
      <c r="Q33" s="66" t="s">
        <v>513</v>
      </c>
      <c r="R33" s="248" t="s">
        <v>503</v>
      </c>
      <c r="S33" s="248">
        <v>5.5000000000000003E-4</v>
      </c>
      <c r="T33" s="26"/>
      <c r="U33" s="26"/>
      <c r="V33" s="26"/>
      <c r="W33" s="26"/>
      <c r="X33" s="26"/>
      <c r="Y33" s="26"/>
      <c r="Z33" s="25"/>
      <c r="AA33" s="25"/>
      <c r="AB33" s="25"/>
    </row>
    <row r="34" spans="1:28" s="2" customFormat="1" ht="32.25" customHeight="1" x14ac:dyDescent="0.2">
      <c r="A34" s="254">
        <v>13</v>
      </c>
      <c r="B34" s="247" t="s">
        <v>566</v>
      </c>
      <c r="C34" s="256" t="s">
        <v>503</v>
      </c>
      <c r="D34" s="256" t="s">
        <v>537</v>
      </c>
      <c r="E34" s="256" t="s">
        <v>567</v>
      </c>
      <c r="F34" s="256" t="s">
        <v>544</v>
      </c>
      <c r="G34" s="256" t="s">
        <v>539</v>
      </c>
      <c r="H34" s="256">
        <v>15</v>
      </c>
      <c r="I34" s="256">
        <v>5</v>
      </c>
      <c r="J34" s="256">
        <v>10</v>
      </c>
      <c r="K34" s="256" t="s">
        <v>545</v>
      </c>
      <c r="L34" s="256" t="s">
        <v>541</v>
      </c>
      <c r="M34" s="256" t="s">
        <v>503</v>
      </c>
      <c r="N34" s="66" t="s">
        <v>503</v>
      </c>
      <c r="O34" s="66" t="s">
        <v>503</v>
      </c>
      <c r="P34" s="66" t="s">
        <v>503</v>
      </c>
      <c r="Q34" s="66" t="s">
        <v>513</v>
      </c>
      <c r="R34" s="248" t="s">
        <v>503</v>
      </c>
      <c r="S34" s="248">
        <v>5.5000000000000003E-4</v>
      </c>
      <c r="T34" s="26"/>
      <c r="U34" s="26"/>
      <c r="V34" s="26"/>
      <c r="W34" s="26"/>
      <c r="X34" s="26"/>
      <c r="Y34" s="26"/>
      <c r="Z34" s="25"/>
      <c r="AA34" s="25"/>
      <c r="AB34" s="25"/>
    </row>
    <row r="35" spans="1:28" s="2" customFormat="1" ht="32.25" customHeight="1" x14ac:dyDescent="0.2">
      <c r="A35" s="254">
        <v>14</v>
      </c>
      <c r="B35" s="247" t="s">
        <v>568</v>
      </c>
      <c r="C35" s="256" t="s">
        <v>503</v>
      </c>
      <c r="D35" s="256" t="s">
        <v>537</v>
      </c>
      <c r="E35" s="256" t="s">
        <v>569</v>
      </c>
      <c r="F35" s="256" t="s">
        <v>544</v>
      </c>
      <c r="G35" s="256" t="s">
        <v>539</v>
      </c>
      <c r="H35" s="256">
        <v>15</v>
      </c>
      <c r="I35" s="256" t="s">
        <v>503</v>
      </c>
      <c r="J35" s="256">
        <v>15</v>
      </c>
      <c r="K35" s="256" t="s">
        <v>545</v>
      </c>
      <c r="L35" s="256" t="s">
        <v>541</v>
      </c>
      <c r="M35" s="256" t="s">
        <v>503</v>
      </c>
      <c r="N35" s="66" t="s">
        <v>503</v>
      </c>
      <c r="O35" s="66" t="s">
        <v>503</v>
      </c>
      <c r="P35" s="66" t="s">
        <v>503</v>
      </c>
      <c r="Q35" s="66" t="s">
        <v>513</v>
      </c>
      <c r="R35" s="248" t="s">
        <v>503</v>
      </c>
      <c r="S35" s="248">
        <v>5.5000000000000003E-4</v>
      </c>
      <c r="T35" s="26"/>
      <c r="U35" s="26"/>
      <c r="V35" s="26"/>
      <c r="W35" s="26"/>
      <c r="X35" s="26"/>
      <c r="Y35" s="26"/>
      <c r="Z35" s="25"/>
      <c r="AA35" s="25"/>
      <c r="AB35" s="25"/>
    </row>
    <row r="36" spans="1:28" s="2" customFormat="1" ht="32.25" customHeight="1" x14ac:dyDescent="0.2">
      <c r="A36" s="254">
        <v>15</v>
      </c>
      <c r="B36" s="247" t="s">
        <v>570</v>
      </c>
      <c r="C36" s="256" t="s">
        <v>503</v>
      </c>
      <c r="D36" s="256" t="s">
        <v>537</v>
      </c>
      <c r="E36" s="256" t="s">
        <v>571</v>
      </c>
      <c r="F36" s="256" t="s">
        <v>544</v>
      </c>
      <c r="G36" s="256" t="s">
        <v>539</v>
      </c>
      <c r="H36" s="256">
        <v>10</v>
      </c>
      <c r="I36" s="256">
        <v>5</v>
      </c>
      <c r="J36" s="256">
        <v>5</v>
      </c>
      <c r="K36" s="256" t="s">
        <v>540</v>
      </c>
      <c r="L36" s="256" t="s">
        <v>541</v>
      </c>
      <c r="M36" s="256" t="s">
        <v>503</v>
      </c>
      <c r="N36" s="66" t="s">
        <v>503</v>
      </c>
      <c r="O36" s="66" t="s">
        <v>503</v>
      </c>
      <c r="P36" s="66" t="s">
        <v>503</v>
      </c>
      <c r="Q36" s="66" t="s">
        <v>513</v>
      </c>
      <c r="R36" s="248" t="s">
        <v>503</v>
      </c>
      <c r="S36" s="248">
        <v>5.5000000000000003E-4</v>
      </c>
      <c r="T36" s="26"/>
      <c r="U36" s="26"/>
      <c r="V36" s="26"/>
      <c r="W36" s="26"/>
      <c r="X36" s="26"/>
      <c r="Y36" s="26"/>
      <c r="Z36" s="25"/>
      <c r="AA36" s="25"/>
      <c r="AB36" s="25"/>
    </row>
    <row r="37" spans="1:28" s="2" customFormat="1" ht="32.25" customHeight="1" x14ac:dyDescent="0.2">
      <c r="A37" s="254">
        <v>16</v>
      </c>
      <c r="B37" s="247" t="s">
        <v>572</v>
      </c>
      <c r="C37" s="256" t="s">
        <v>503</v>
      </c>
      <c r="D37" s="256" t="s">
        <v>537</v>
      </c>
      <c r="E37" s="256" t="s">
        <v>573</v>
      </c>
      <c r="F37" s="256" t="s">
        <v>544</v>
      </c>
      <c r="G37" s="256" t="s">
        <v>539</v>
      </c>
      <c r="H37" s="256">
        <v>15</v>
      </c>
      <c r="I37" s="256" t="s">
        <v>503</v>
      </c>
      <c r="J37" s="256">
        <v>15</v>
      </c>
      <c r="K37" s="256" t="s">
        <v>545</v>
      </c>
      <c r="L37" s="256" t="s">
        <v>541</v>
      </c>
      <c r="M37" s="256" t="s">
        <v>503</v>
      </c>
      <c r="N37" s="66" t="s">
        <v>503</v>
      </c>
      <c r="O37" s="66" t="s">
        <v>503</v>
      </c>
      <c r="P37" s="66" t="s">
        <v>503</v>
      </c>
      <c r="Q37" s="66" t="s">
        <v>513</v>
      </c>
      <c r="R37" s="248" t="s">
        <v>503</v>
      </c>
      <c r="S37" s="248">
        <v>5.5000000000000003E-4</v>
      </c>
      <c r="T37" s="26"/>
      <c r="U37" s="26"/>
      <c r="V37" s="26"/>
      <c r="W37" s="26"/>
      <c r="X37" s="26"/>
      <c r="Y37" s="26"/>
      <c r="Z37" s="25"/>
      <c r="AA37" s="25"/>
      <c r="AB37" s="25"/>
    </row>
    <row r="38" spans="1:28" s="2" customFormat="1" ht="32.25" customHeight="1" x14ac:dyDescent="0.2">
      <c r="A38" s="254">
        <v>17</v>
      </c>
      <c r="B38" s="247" t="s">
        <v>574</v>
      </c>
      <c r="C38" s="256" t="s">
        <v>503</v>
      </c>
      <c r="D38" s="256" t="s">
        <v>537</v>
      </c>
      <c r="E38" s="256" t="s">
        <v>575</v>
      </c>
      <c r="F38" s="256" t="s">
        <v>544</v>
      </c>
      <c r="G38" s="256" t="s">
        <v>539</v>
      </c>
      <c r="H38" s="256">
        <v>6</v>
      </c>
      <c r="I38" s="256" t="s">
        <v>503</v>
      </c>
      <c r="J38" s="256">
        <v>6</v>
      </c>
      <c r="K38" s="256" t="s">
        <v>545</v>
      </c>
      <c r="L38" s="256" t="s">
        <v>541</v>
      </c>
      <c r="M38" s="256" t="s">
        <v>503</v>
      </c>
      <c r="N38" s="66" t="s">
        <v>503</v>
      </c>
      <c r="O38" s="66" t="s">
        <v>503</v>
      </c>
      <c r="P38" s="66" t="s">
        <v>503</v>
      </c>
      <c r="Q38" s="66" t="s">
        <v>513</v>
      </c>
      <c r="R38" s="248" t="s">
        <v>503</v>
      </c>
      <c r="S38" s="248">
        <v>6.1570000000000001E-3</v>
      </c>
      <c r="T38" s="26"/>
      <c r="U38" s="26"/>
      <c r="V38" s="26"/>
      <c r="W38" s="26"/>
      <c r="X38" s="26"/>
      <c r="Y38" s="26"/>
      <c r="Z38" s="25"/>
      <c r="AA38" s="25"/>
      <c r="AB38" s="25"/>
    </row>
    <row r="39" spans="1:28" s="2" customFormat="1" ht="32.25" customHeight="1" x14ac:dyDescent="0.2">
      <c r="A39" s="254">
        <v>18</v>
      </c>
      <c r="B39" s="247" t="s">
        <v>576</v>
      </c>
      <c r="C39" s="256" t="s">
        <v>503</v>
      </c>
      <c r="D39" s="256" t="s">
        <v>537</v>
      </c>
      <c r="E39" s="256" t="s">
        <v>577</v>
      </c>
      <c r="F39" s="256" t="s">
        <v>544</v>
      </c>
      <c r="G39" s="256" t="s">
        <v>539</v>
      </c>
      <c r="H39" s="256">
        <v>15</v>
      </c>
      <c r="I39" s="256" t="s">
        <v>503</v>
      </c>
      <c r="J39" s="256">
        <v>15</v>
      </c>
      <c r="K39" s="256" t="s">
        <v>545</v>
      </c>
      <c r="L39" s="256" t="s">
        <v>541</v>
      </c>
      <c r="M39" s="256" t="s">
        <v>503</v>
      </c>
      <c r="N39" s="66" t="s">
        <v>503</v>
      </c>
      <c r="O39" s="66" t="s">
        <v>503</v>
      </c>
      <c r="P39" s="66" t="s">
        <v>503</v>
      </c>
      <c r="Q39" s="66" t="s">
        <v>513</v>
      </c>
      <c r="R39" s="248" t="s">
        <v>503</v>
      </c>
      <c r="S39" s="248">
        <v>5.5000000000000003E-4</v>
      </c>
      <c r="T39" s="26"/>
      <c r="U39" s="26"/>
      <c r="V39" s="26"/>
      <c r="W39" s="26"/>
      <c r="X39" s="26"/>
      <c r="Y39" s="26"/>
      <c r="Z39" s="25"/>
      <c r="AA39" s="25"/>
      <c r="AB39" s="25"/>
    </row>
    <row r="40" spans="1:28" s="2" customFormat="1" ht="32.25" customHeight="1" x14ac:dyDescent="0.2">
      <c r="A40" s="254">
        <v>19</v>
      </c>
      <c r="B40" s="247" t="s">
        <v>578</v>
      </c>
      <c r="C40" s="256" t="s">
        <v>503</v>
      </c>
      <c r="D40" s="256" t="s">
        <v>537</v>
      </c>
      <c r="E40" s="256" t="s">
        <v>579</v>
      </c>
      <c r="F40" s="256" t="s">
        <v>544</v>
      </c>
      <c r="G40" s="256" t="s">
        <v>539</v>
      </c>
      <c r="H40" s="256">
        <v>6</v>
      </c>
      <c r="I40" s="256" t="s">
        <v>503</v>
      </c>
      <c r="J40" s="256">
        <v>6</v>
      </c>
      <c r="K40" s="256" t="s">
        <v>540</v>
      </c>
      <c r="L40" s="256" t="s">
        <v>541</v>
      </c>
      <c r="M40" s="256" t="s">
        <v>503</v>
      </c>
      <c r="N40" s="66" t="s">
        <v>503</v>
      </c>
      <c r="O40" s="66" t="s">
        <v>503</v>
      </c>
      <c r="P40" s="66" t="s">
        <v>503</v>
      </c>
      <c r="Q40" s="66" t="s">
        <v>513</v>
      </c>
      <c r="R40" s="248" t="s">
        <v>503</v>
      </c>
      <c r="S40" s="248">
        <v>5.5000000000000003E-4</v>
      </c>
      <c r="T40" s="26"/>
      <c r="U40" s="26"/>
      <c r="V40" s="26"/>
      <c r="W40" s="26"/>
      <c r="X40" s="26"/>
      <c r="Y40" s="26"/>
      <c r="Z40" s="25"/>
      <c r="AA40" s="25"/>
      <c r="AB40" s="25"/>
    </row>
    <row r="41" spans="1:28" s="2" customFormat="1" ht="32.25" customHeight="1" x14ac:dyDescent="0.2">
      <c r="A41" s="254">
        <v>20</v>
      </c>
      <c r="B41" s="247" t="s">
        <v>580</v>
      </c>
      <c r="C41" s="256" t="s">
        <v>503</v>
      </c>
      <c r="D41" s="256" t="s">
        <v>537</v>
      </c>
      <c r="E41" s="256" t="s">
        <v>581</v>
      </c>
      <c r="F41" s="256" t="s">
        <v>544</v>
      </c>
      <c r="G41" s="256" t="s">
        <v>539</v>
      </c>
      <c r="H41" s="256">
        <v>6</v>
      </c>
      <c r="I41" s="256" t="s">
        <v>503</v>
      </c>
      <c r="J41" s="256">
        <v>6</v>
      </c>
      <c r="K41" s="256" t="s">
        <v>540</v>
      </c>
      <c r="L41" s="256" t="s">
        <v>541</v>
      </c>
      <c r="M41" s="256" t="s">
        <v>503</v>
      </c>
      <c r="N41" s="66" t="s">
        <v>503</v>
      </c>
      <c r="O41" s="66" t="s">
        <v>503</v>
      </c>
      <c r="P41" s="66" t="s">
        <v>503</v>
      </c>
      <c r="Q41" s="66" t="s">
        <v>513</v>
      </c>
      <c r="R41" s="248" t="s">
        <v>503</v>
      </c>
      <c r="S41" s="248">
        <v>5.5000000000000003E-4</v>
      </c>
      <c r="T41" s="26"/>
      <c r="U41" s="26"/>
      <c r="V41" s="26"/>
      <c r="W41" s="26"/>
      <c r="X41" s="26"/>
      <c r="Y41" s="26"/>
      <c r="Z41" s="25"/>
      <c r="AA41" s="25"/>
      <c r="AB41" s="25"/>
    </row>
    <row r="42" spans="1:28" s="2" customFormat="1" ht="32.25" customHeight="1" x14ac:dyDescent="0.2">
      <c r="A42" s="254">
        <v>21</v>
      </c>
      <c r="B42" s="247" t="s">
        <v>582</v>
      </c>
      <c r="C42" s="256" t="s">
        <v>503</v>
      </c>
      <c r="D42" s="256" t="s">
        <v>537</v>
      </c>
      <c r="E42" s="256" t="s">
        <v>583</v>
      </c>
      <c r="F42" s="256" t="s">
        <v>544</v>
      </c>
      <c r="G42" s="256" t="s">
        <v>539</v>
      </c>
      <c r="H42" s="256">
        <v>6</v>
      </c>
      <c r="I42" s="256" t="s">
        <v>503</v>
      </c>
      <c r="J42" s="256">
        <v>6</v>
      </c>
      <c r="K42" s="256" t="s">
        <v>540</v>
      </c>
      <c r="L42" s="256" t="s">
        <v>541</v>
      </c>
      <c r="M42" s="256" t="s">
        <v>503</v>
      </c>
      <c r="N42" s="66" t="s">
        <v>503</v>
      </c>
      <c r="O42" s="66" t="s">
        <v>503</v>
      </c>
      <c r="P42" s="66" t="s">
        <v>503</v>
      </c>
      <c r="Q42" s="66" t="s">
        <v>513</v>
      </c>
      <c r="R42" s="248" t="s">
        <v>503</v>
      </c>
      <c r="S42" s="248">
        <v>5.5000000000000003E-4</v>
      </c>
      <c r="T42" s="26"/>
      <c r="U42" s="26"/>
      <c r="V42" s="26"/>
      <c r="W42" s="26"/>
      <c r="X42" s="26"/>
      <c r="Y42" s="26"/>
      <c r="Z42" s="25"/>
      <c r="AA42" s="25"/>
      <c r="AB42" s="25"/>
    </row>
    <row r="43" spans="1:28" s="2" customFormat="1" ht="18.75" x14ac:dyDescent="0.2">
      <c r="A43" s="254"/>
      <c r="B43" s="245"/>
      <c r="C43" s="249"/>
      <c r="D43" s="254"/>
      <c r="E43" s="245"/>
      <c r="F43" s="254"/>
      <c r="G43" s="254"/>
      <c r="H43" s="250"/>
      <c r="I43" s="254"/>
      <c r="J43" s="250"/>
      <c r="K43" s="254"/>
      <c r="L43" s="254"/>
      <c r="M43" s="254"/>
      <c r="N43" s="254"/>
      <c r="O43" s="254"/>
      <c r="P43" s="254"/>
      <c r="Q43" s="254"/>
      <c r="R43" s="249"/>
      <c r="S43" s="254"/>
      <c r="T43" s="26"/>
      <c r="U43" s="26"/>
      <c r="V43" s="26"/>
      <c r="W43" s="26"/>
      <c r="X43" s="26"/>
      <c r="Y43" s="26"/>
      <c r="Z43" s="25"/>
      <c r="AA43" s="25"/>
      <c r="AB43" s="25"/>
    </row>
    <row r="44" spans="1:28" x14ac:dyDescent="0.25">
      <c r="A44" s="21"/>
      <c r="B44" s="213"/>
      <c r="C44" s="21"/>
      <c r="D44" s="21"/>
      <c r="E44" s="21"/>
      <c r="F44" s="21"/>
      <c r="G44" s="243"/>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3"/>
      <c r="C45" s="21"/>
      <c r="D45" s="21"/>
      <c r="E45" s="21"/>
      <c r="F45" s="21"/>
      <c r="G45" s="243"/>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3"/>
      <c r="C46" s="21"/>
      <c r="D46" s="21"/>
      <c r="E46" s="21"/>
      <c r="F46" s="21"/>
      <c r="G46" s="243"/>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3"/>
      <c r="C47" s="21"/>
      <c r="D47" s="21"/>
      <c r="E47" s="21"/>
      <c r="F47" s="21"/>
      <c r="G47" s="243"/>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3"/>
      <c r="C48" s="21"/>
      <c r="D48" s="21"/>
      <c r="E48" s="21"/>
      <c r="F48" s="21"/>
      <c r="G48" s="243"/>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3"/>
      <c r="C49" s="21"/>
      <c r="D49" s="21"/>
      <c r="E49" s="21"/>
      <c r="F49" s="21"/>
      <c r="G49" s="243"/>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3"/>
      <c r="C50" s="21"/>
      <c r="D50" s="21"/>
      <c r="E50" s="21"/>
      <c r="F50" s="21"/>
      <c r="G50" s="243"/>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3"/>
      <c r="C51" s="21"/>
      <c r="D51" s="21"/>
      <c r="E51" s="21"/>
      <c r="F51" s="21"/>
      <c r="G51" s="243"/>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3"/>
      <c r="C52" s="21"/>
      <c r="D52" s="21"/>
      <c r="E52" s="21"/>
      <c r="F52" s="21"/>
      <c r="G52" s="243"/>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3"/>
      <c r="C53" s="21"/>
      <c r="D53" s="21"/>
      <c r="E53" s="21"/>
      <c r="F53" s="21"/>
      <c r="G53" s="243"/>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3"/>
      <c r="C54" s="21"/>
      <c r="D54" s="21"/>
      <c r="E54" s="21"/>
      <c r="F54" s="21"/>
      <c r="G54" s="243"/>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3"/>
      <c r="C55" s="21"/>
      <c r="D55" s="21"/>
      <c r="E55" s="21"/>
      <c r="F55" s="21"/>
      <c r="G55" s="243"/>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3"/>
      <c r="C56" s="21"/>
      <c r="D56" s="21"/>
      <c r="E56" s="21"/>
      <c r="F56" s="21"/>
      <c r="G56" s="243"/>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3"/>
      <c r="C57" s="21"/>
      <c r="D57" s="21"/>
      <c r="E57" s="21"/>
      <c r="F57" s="21"/>
      <c r="G57" s="243"/>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3"/>
      <c r="C58" s="21"/>
      <c r="D58" s="21"/>
      <c r="E58" s="21"/>
      <c r="F58" s="21"/>
      <c r="G58" s="243"/>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3"/>
      <c r="C59" s="21"/>
      <c r="D59" s="21"/>
      <c r="E59" s="21"/>
      <c r="F59" s="21"/>
      <c r="G59" s="243"/>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3"/>
      <c r="C60" s="21"/>
      <c r="D60" s="21"/>
      <c r="E60" s="21"/>
      <c r="F60" s="21"/>
      <c r="G60" s="243"/>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3"/>
      <c r="C61" s="21"/>
      <c r="D61" s="21"/>
      <c r="E61" s="21"/>
      <c r="F61" s="21"/>
      <c r="G61" s="243"/>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3"/>
      <c r="C62" s="21"/>
      <c r="D62" s="21"/>
      <c r="E62" s="21"/>
      <c r="F62" s="21"/>
      <c r="G62" s="243"/>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3"/>
      <c r="C63" s="21"/>
      <c r="D63" s="21"/>
      <c r="E63" s="21"/>
      <c r="F63" s="21"/>
      <c r="G63" s="243"/>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3"/>
      <c r="C64" s="21"/>
      <c r="D64" s="21"/>
      <c r="E64" s="21"/>
      <c r="F64" s="21"/>
      <c r="G64" s="243"/>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3"/>
      <c r="C65" s="21"/>
      <c r="D65" s="21"/>
      <c r="E65" s="21"/>
      <c r="F65" s="21"/>
      <c r="G65" s="243"/>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3"/>
      <c r="C66" s="21"/>
      <c r="D66" s="21"/>
      <c r="E66" s="21"/>
      <c r="F66" s="21"/>
      <c r="G66" s="243"/>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3"/>
      <c r="C67" s="21"/>
      <c r="D67" s="21"/>
      <c r="E67" s="21"/>
      <c r="F67" s="21"/>
      <c r="G67" s="243"/>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3"/>
      <c r="C68" s="21"/>
      <c r="D68" s="21"/>
      <c r="E68" s="21"/>
      <c r="F68" s="21"/>
      <c r="G68" s="243"/>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3"/>
      <c r="C69" s="21"/>
      <c r="D69" s="21"/>
      <c r="E69" s="21"/>
      <c r="F69" s="21"/>
      <c r="G69" s="243"/>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3"/>
      <c r="C70" s="21"/>
      <c r="D70" s="21"/>
      <c r="E70" s="21"/>
      <c r="F70" s="21"/>
      <c r="G70" s="243"/>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3"/>
      <c r="C71" s="21"/>
      <c r="D71" s="21"/>
      <c r="E71" s="21"/>
      <c r="F71" s="21"/>
      <c r="G71" s="243"/>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3"/>
      <c r="C72" s="21"/>
      <c r="D72" s="21"/>
      <c r="E72" s="21"/>
      <c r="F72" s="21"/>
      <c r="G72" s="243"/>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3"/>
      <c r="C73" s="21"/>
      <c r="D73" s="21"/>
      <c r="E73" s="21"/>
      <c r="F73" s="21"/>
      <c r="G73" s="243"/>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3"/>
      <c r="C74" s="21"/>
      <c r="D74" s="21"/>
      <c r="E74" s="21"/>
      <c r="F74" s="21"/>
      <c r="G74" s="243"/>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3"/>
      <c r="C75" s="21"/>
      <c r="D75" s="21"/>
      <c r="E75" s="21"/>
      <c r="F75" s="21"/>
      <c r="G75" s="243"/>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3"/>
      <c r="C76" s="21"/>
      <c r="D76" s="21"/>
      <c r="E76" s="21"/>
      <c r="F76" s="21"/>
      <c r="G76" s="243"/>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3"/>
      <c r="C77" s="21"/>
      <c r="D77" s="21"/>
      <c r="E77" s="21"/>
      <c r="F77" s="21"/>
      <c r="G77" s="243"/>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3"/>
      <c r="C78" s="21"/>
      <c r="D78" s="21"/>
      <c r="E78" s="21"/>
      <c r="F78" s="21"/>
      <c r="G78" s="243"/>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3"/>
      <c r="C79" s="21"/>
      <c r="D79" s="21"/>
      <c r="E79" s="21"/>
      <c r="F79" s="21"/>
      <c r="G79" s="243"/>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3"/>
      <c r="C80" s="21"/>
      <c r="D80" s="21"/>
      <c r="E80" s="21"/>
      <c r="F80" s="21"/>
      <c r="G80" s="243"/>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3"/>
      <c r="C81" s="21"/>
      <c r="D81" s="21"/>
      <c r="E81" s="21"/>
      <c r="F81" s="21"/>
      <c r="G81" s="243"/>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3"/>
      <c r="C82" s="21"/>
      <c r="D82" s="21"/>
      <c r="E82" s="21"/>
      <c r="F82" s="21"/>
      <c r="G82" s="243"/>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3"/>
      <c r="C83" s="21"/>
      <c r="D83" s="21"/>
      <c r="E83" s="21"/>
      <c r="F83" s="21"/>
      <c r="G83" s="243"/>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3"/>
      <c r="C84" s="21"/>
      <c r="D84" s="21"/>
      <c r="E84" s="21"/>
      <c r="F84" s="21"/>
      <c r="G84" s="243"/>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3"/>
      <c r="C85" s="21"/>
      <c r="D85" s="21"/>
      <c r="E85" s="21"/>
      <c r="F85" s="21"/>
      <c r="G85" s="243"/>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3"/>
      <c r="C86" s="21"/>
      <c r="D86" s="21"/>
      <c r="E86" s="21"/>
      <c r="F86" s="21"/>
      <c r="G86" s="243"/>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3"/>
      <c r="C87" s="21"/>
      <c r="D87" s="21"/>
      <c r="E87" s="21"/>
      <c r="F87" s="21"/>
      <c r="G87" s="243"/>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3"/>
      <c r="C88" s="21"/>
      <c r="D88" s="21"/>
      <c r="E88" s="21"/>
      <c r="F88" s="21"/>
      <c r="G88" s="243"/>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3"/>
      <c r="C89" s="21"/>
      <c r="D89" s="21"/>
      <c r="E89" s="21"/>
      <c r="F89" s="21"/>
      <c r="G89" s="243"/>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3"/>
      <c r="C90" s="21"/>
      <c r="D90" s="21"/>
      <c r="E90" s="21"/>
      <c r="F90" s="21"/>
      <c r="G90" s="243"/>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3"/>
      <c r="C91" s="21"/>
      <c r="D91" s="21"/>
      <c r="E91" s="21"/>
      <c r="F91" s="21"/>
      <c r="G91" s="243"/>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3"/>
      <c r="C92" s="21"/>
      <c r="D92" s="21"/>
      <c r="E92" s="21"/>
      <c r="F92" s="21"/>
      <c r="G92" s="243"/>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3"/>
      <c r="C93" s="21"/>
      <c r="D93" s="21"/>
      <c r="E93" s="21"/>
      <c r="F93" s="21"/>
      <c r="G93" s="243"/>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3"/>
      <c r="C94" s="21"/>
      <c r="D94" s="21"/>
      <c r="E94" s="21"/>
      <c r="F94" s="21"/>
      <c r="G94" s="243"/>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3"/>
      <c r="C95" s="21"/>
      <c r="D95" s="21"/>
      <c r="E95" s="21"/>
      <c r="F95" s="21"/>
      <c r="G95" s="243"/>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3"/>
      <c r="C96" s="21"/>
      <c r="D96" s="21"/>
      <c r="E96" s="21"/>
      <c r="F96" s="21"/>
      <c r="G96" s="243"/>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3"/>
      <c r="C97" s="21"/>
      <c r="D97" s="21"/>
      <c r="E97" s="21"/>
      <c r="F97" s="21"/>
      <c r="G97" s="243"/>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3"/>
      <c r="C98" s="21"/>
      <c r="D98" s="21"/>
      <c r="E98" s="21"/>
      <c r="F98" s="21"/>
      <c r="G98" s="243"/>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3"/>
      <c r="C99" s="21"/>
      <c r="D99" s="21"/>
      <c r="E99" s="21"/>
      <c r="F99" s="21"/>
      <c r="G99" s="243"/>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3"/>
      <c r="C100" s="21"/>
      <c r="D100" s="21"/>
      <c r="E100" s="21"/>
      <c r="F100" s="21"/>
      <c r="G100" s="243"/>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3"/>
      <c r="C101" s="21"/>
      <c r="D101" s="21"/>
      <c r="E101" s="21"/>
      <c r="F101" s="21"/>
      <c r="G101" s="243"/>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3"/>
      <c r="C102" s="21"/>
      <c r="D102" s="21"/>
      <c r="E102" s="21"/>
      <c r="F102" s="21"/>
      <c r="G102" s="243"/>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3"/>
      <c r="C103" s="21"/>
      <c r="D103" s="21"/>
      <c r="E103" s="21"/>
      <c r="F103" s="21"/>
      <c r="G103" s="243"/>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3"/>
      <c r="C104" s="21"/>
      <c r="D104" s="21"/>
      <c r="E104" s="21"/>
      <c r="F104" s="21"/>
      <c r="G104" s="243"/>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3"/>
      <c r="C105" s="21"/>
      <c r="D105" s="21"/>
      <c r="E105" s="21"/>
      <c r="F105" s="21"/>
      <c r="G105" s="243"/>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3"/>
      <c r="C106" s="21"/>
      <c r="D106" s="21"/>
      <c r="E106" s="21"/>
      <c r="F106" s="21"/>
      <c r="G106" s="243"/>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3"/>
      <c r="C107" s="21"/>
      <c r="D107" s="21"/>
      <c r="E107" s="21"/>
      <c r="F107" s="21"/>
      <c r="G107" s="243"/>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3"/>
      <c r="C108" s="21"/>
      <c r="D108" s="21"/>
      <c r="E108" s="21"/>
      <c r="F108" s="21"/>
      <c r="G108" s="243"/>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3"/>
      <c r="C109" s="21"/>
      <c r="D109" s="21"/>
      <c r="E109" s="21"/>
      <c r="F109" s="21"/>
      <c r="G109" s="243"/>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3"/>
      <c r="C110" s="21"/>
      <c r="D110" s="21"/>
      <c r="E110" s="21"/>
      <c r="F110" s="21"/>
      <c r="G110" s="243"/>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3"/>
      <c r="C111" s="21"/>
      <c r="D111" s="21"/>
      <c r="E111" s="21"/>
      <c r="F111" s="21"/>
      <c r="G111" s="243"/>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3"/>
      <c r="C112" s="21"/>
      <c r="D112" s="21"/>
      <c r="E112" s="21"/>
      <c r="F112" s="21"/>
      <c r="G112" s="243"/>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3"/>
      <c r="C113" s="21"/>
      <c r="D113" s="21"/>
      <c r="E113" s="21"/>
      <c r="F113" s="21"/>
      <c r="G113" s="243"/>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3"/>
      <c r="C114" s="21"/>
      <c r="D114" s="21"/>
      <c r="E114" s="21"/>
      <c r="F114" s="21"/>
      <c r="G114" s="243"/>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3"/>
      <c r="C115" s="21"/>
      <c r="D115" s="21"/>
      <c r="E115" s="21"/>
      <c r="F115" s="21"/>
      <c r="G115" s="243"/>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3"/>
      <c r="C116" s="21"/>
      <c r="D116" s="21"/>
      <c r="E116" s="21"/>
      <c r="F116" s="21"/>
      <c r="G116" s="243"/>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3"/>
      <c r="C117" s="21"/>
      <c r="D117" s="21"/>
      <c r="E117" s="21"/>
      <c r="F117" s="21"/>
      <c r="G117" s="243"/>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3"/>
      <c r="C118" s="21"/>
      <c r="D118" s="21"/>
      <c r="E118" s="21"/>
      <c r="F118" s="21"/>
      <c r="G118" s="243"/>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3"/>
      <c r="C119" s="21"/>
      <c r="D119" s="21"/>
      <c r="E119" s="21"/>
      <c r="F119" s="21"/>
      <c r="G119" s="243"/>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3"/>
      <c r="C120" s="21"/>
      <c r="D120" s="21"/>
      <c r="E120" s="21"/>
      <c r="F120" s="21"/>
      <c r="G120" s="243"/>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3"/>
      <c r="C121" s="21"/>
      <c r="D121" s="21"/>
      <c r="E121" s="21"/>
      <c r="F121" s="21"/>
      <c r="G121" s="243"/>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3"/>
      <c r="C122" s="21"/>
      <c r="D122" s="21"/>
      <c r="E122" s="21"/>
      <c r="F122" s="21"/>
      <c r="G122" s="243"/>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3"/>
      <c r="C123" s="21"/>
      <c r="D123" s="21"/>
      <c r="E123" s="21"/>
      <c r="F123" s="21"/>
      <c r="G123" s="243"/>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3"/>
      <c r="C124" s="21"/>
      <c r="D124" s="21"/>
      <c r="E124" s="21"/>
      <c r="F124" s="21"/>
      <c r="G124" s="243"/>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3"/>
      <c r="C125" s="21"/>
      <c r="D125" s="21"/>
      <c r="E125" s="21"/>
      <c r="F125" s="21"/>
      <c r="G125" s="243"/>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3"/>
      <c r="C126" s="21"/>
      <c r="D126" s="21"/>
      <c r="E126" s="21"/>
      <c r="F126" s="21"/>
      <c r="G126" s="243"/>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3"/>
      <c r="C127" s="21"/>
      <c r="D127" s="21"/>
      <c r="E127" s="21"/>
      <c r="F127" s="21"/>
      <c r="G127" s="243"/>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3"/>
      <c r="C128" s="21"/>
      <c r="D128" s="21"/>
      <c r="E128" s="21"/>
      <c r="F128" s="21"/>
      <c r="G128" s="243"/>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3"/>
      <c r="C129" s="21"/>
      <c r="D129" s="21"/>
      <c r="E129" s="21"/>
      <c r="F129" s="21"/>
      <c r="G129" s="243"/>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3"/>
      <c r="C130" s="21"/>
      <c r="D130" s="21"/>
      <c r="E130" s="21"/>
      <c r="F130" s="21"/>
      <c r="G130" s="243"/>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3"/>
      <c r="C131" s="21"/>
      <c r="D131" s="21"/>
      <c r="E131" s="21"/>
      <c r="F131" s="21"/>
      <c r="G131" s="243"/>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3"/>
      <c r="C132" s="21"/>
      <c r="D132" s="21"/>
      <c r="E132" s="21"/>
      <c r="F132" s="21"/>
      <c r="G132" s="243"/>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3"/>
      <c r="C133" s="21"/>
      <c r="D133" s="21"/>
      <c r="E133" s="21"/>
      <c r="F133" s="21"/>
      <c r="G133" s="243"/>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3"/>
      <c r="C134" s="21"/>
      <c r="D134" s="21"/>
      <c r="E134" s="21"/>
      <c r="F134" s="21"/>
      <c r="G134" s="243"/>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3"/>
      <c r="C135" s="21"/>
      <c r="D135" s="21"/>
      <c r="E135" s="21"/>
      <c r="F135" s="21"/>
      <c r="G135" s="243"/>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3"/>
      <c r="C136" s="21"/>
      <c r="D136" s="21"/>
      <c r="E136" s="21"/>
      <c r="F136" s="21"/>
      <c r="G136" s="243"/>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3"/>
      <c r="C137" s="21"/>
      <c r="D137" s="21"/>
      <c r="E137" s="21"/>
      <c r="F137" s="21"/>
      <c r="G137" s="243"/>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3"/>
      <c r="C138" s="21"/>
      <c r="D138" s="21"/>
      <c r="E138" s="21"/>
      <c r="F138" s="21"/>
      <c r="G138" s="243"/>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3"/>
      <c r="C139" s="21"/>
      <c r="D139" s="21"/>
      <c r="E139" s="21"/>
      <c r="F139" s="21"/>
      <c r="G139" s="243"/>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3"/>
      <c r="C140" s="21"/>
      <c r="D140" s="21"/>
      <c r="E140" s="21"/>
      <c r="F140" s="21"/>
      <c r="G140" s="243"/>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3"/>
      <c r="C141" s="21"/>
      <c r="D141" s="21"/>
      <c r="E141" s="21"/>
      <c r="F141" s="21"/>
      <c r="G141" s="243"/>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3"/>
      <c r="C142" s="21"/>
      <c r="D142" s="21"/>
      <c r="E142" s="21"/>
      <c r="F142" s="21"/>
      <c r="G142" s="243"/>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3"/>
      <c r="C143" s="21"/>
      <c r="D143" s="21"/>
      <c r="E143" s="21"/>
      <c r="F143" s="21"/>
      <c r="G143" s="243"/>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3"/>
      <c r="C144" s="21"/>
      <c r="D144" s="21"/>
      <c r="E144" s="21"/>
      <c r="F144" s="21"/>
      <c r="G144" s="243"/>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3"/>
      <c r="C145" s="21"/>
      <c r="D145" s="21"/>
      <c r="E145" s="21"/>
      <c r="F145" s="21"/>
      <c r="G145" s="243"/>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3"/>
      <c r="C146" s="21"/>
      <c r="D146" s="21"/>
      <c r="E146" s="21"/>
      <c r="F146" s="21"/>
      <c r="G146" s="243"/>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3"/>
      <c r="C147" s="21"/>
      <c r="D147" s="21"/>
      <c r="E147" s="21"/>
      <c r="F147" s="21"/>
      <c r="G147" s="243"/>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3"/>
      <c r="C148" s="21"/>
      <c r="D148" s="21"/>
      <c r="E148" s="21"/>
      <c r="F148" s="21"/>
      <c r="G148" s="243"/>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3"/>
      <c r="C149" s="21"/>
      <c r="D149" s="21"/>
      <c r="E149" s="21"/>
      <c r="F149" s="21"/>
      <c r="G149" s="243"/>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3"/>
      <c r="C150" s="21"/>
      <c r="D150" s="21"/>
      <c r="E150" s="21"/>
      <c r="F150" s="21"/>
      <c r="G150" s="243"/>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3"/>
      <c r="C151" s="21"/>
      <c r="D151" s="21"/>
      <c r="E151" s="21"/>
      <c r="F151" s="21"/>
      <c r="G151" s="243"/>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3"/>
      <c r="C152" s="21"/>
      <c r="D152" s="21"/>
      <c r="E152" s="21"/>
      <c r="F152" s="21"/>
      <c r="G152" s="243"/>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3"/>
      <c r="C153" s="21"/>
      <c r="D153" s="21"/>
      <c r="E153" s="21"/>
      <c r="F153" s="21"/>
      <c r="G153" s="243"/>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3"/>
      <c r="C154" s="21"/>
      <c r="D154" s="21"/>
      <c r="E154" s="21"/>
      <c r="F154" s="21"/>
      <c r="G154" s="243"/>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3"/>
      <c r="C155" s="21"/>
      <c r="D155" s="21"/>
      <c r="E155" s="21"/>
      <c r="F155" s="21"/>
      <c r="G155" s="243"/>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3"/>
      <c r="C156" s="21"/>
      <c r="D156" s="21"/>
      <c r="E156" s="21"/>
      <c r="F156" s="21"/>
      <c r="G156" s="243"/>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3"/>
      <c r="C157" s="21"/>
      <c r="D157" s="21"/>
      <c r="E157" s="21"/>
      <c r="F157" s="21"/>
      <c r="G157" s="243"/>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3"/>
      <c r="C158" s="21"/>
      <c r="D158" s="21"/>
      <c r="E158" s="21"/>
      <c r="F158" s="21"/>
      <c r="G158" s="243"/>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3"/>
      <c r="C159" s="21"/>
      <c r="D159" s="21"/>
      <c r="E159" s="21"/>
      <c r="F159" s="21"/>
      <c r="G159" s="243"/>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3"/>
      <c r="C160" s="21"/>
      <c r="D160" s="21"/>
      <c r="E160" s="21"/>
      <c r="F160" s="21"/>
      <c r="G160" s="243"/>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3"/>
      <c r="C161" s="21"/>
      <c r="D161" s="21"/>
      <c r="E161" s="21"/>
      <c r="F161" s="21"/>
      <c r="G161" s="243"/>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3"/>
      <c r="C162" s="21"/>
      <c r="D162" s="21"/>
      <c r="E162" s="21"/>
      <c r="F162" s="21"/>
      <c r="G162" s="243"/>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3"/>
      <c r="C163" s="21"/>
      <c r="D163" s="21"/>
      <c r="E163" s="21"/>
      <c r="F163" s="21"/>
      <c r="G163" s="243"/>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3"/>
      <c r="C164" s="21"/>
      <c r="D164" s="21"/>
      <c r="E164" s="21"/>
      <c r="F164" s="21"/>
      <c r="G164" s="243"/>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3"/>
      <c r="C165" s="21"/>
      <c r="D165" s="21"/>
      <c r="E165" s="21"/>
      <c r="F165" s="21"/>
      <c r="G165" s="243"/>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3"/>
      <c r="C166" s="21"/>
      <c r="D166" s="21"/>
      <c r="E166" s="21"/>
      <c r="F166" s="21"/>
      <c r="G166" s="243"/>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3"/>
      <c r="C167" s="21"/>
      <c r="D167" s="21"/>
      <c r="E167" s="21"/>
      <c r="F167" s="21"/>
      <c r="G167" s="243"/>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3"/>
      <c r="C168" s="21"/>
      <c r="D168" s="21"/>
      <c r="E168" s="21"/>
      <c r="F168" s="21"/>
      <c r="G168" s="243"/>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3"/>
      <c r="C169" s="21"/>
      <c r="D169" s="21"/>
      <c r="E169" s="21"/>
      <c r="F169" s="21"/>
      <c r="G169" s="243"/>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3"/>
      <c r="C170" s="21"/>
      <c r="D170" s="21"/>
      <c r="E170" s="21"/>
      <c r="F170" s="21"/>
      <c r="G170" s="243"/>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3"/>
      <c r="C171" s="21"/>
      <c r="D171" s="21"/>
      <c r="E171" s="21"/>
      <c r="F171" s="21"/>
      <c r="G171" s="243"/>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3"/>
      <c r="C172" s="21"/>
      <c r="D172" s="21"/>
      <c r="E172" s="21"/>
      <c r="F172" s="21"/>
      <c r="G172" s="243"/>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3"/>
      <c r="C173" s="21"/>
      <c r="D173" s="21"/>
      <c r="E173" s="21"/>
      <c r="F173" s="21"/>
      <c r="G173" s="243"/>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3"/>
      <c r="C174" s="21"/>
      <c r="D174" s="21"/>
      <c r="E174" s="21"/>
      <c r="F174" s="21"/>
      <c r="G174" s="243"/>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3"/>
      <c r="C175" s="21"/>
      <c r="D175" s="21"/>
      <c r="E175" s="21"/>
      <c r="F175" s="21"/>
      <c r="G175" s="243"/>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3"/>
      <c r="C176" s="21"/>
      <c r="D176" s="21"/>
      <c r="E176" s="21"/>
      <c r="F176" s="21"/>
      <c r="G176" s="243"/>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3"/>
      <c r="C177" s="21"/>
      <c r="D177" s="21"/>
      <c r="E177" s="21"/>
      <c r="F177" s="21"/>
      <c r="G177" s="243"/>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3"/>
      <c r="C178" s="21"/>
      <c r="D178" s="21"/>
      <c r="E178" s="21"/>
      <c r="F178" s="21"/>
      <c r="G178" s="243"/>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3"/>
      <c r="C179" s="21"/>
      <c r="D179" s="21"/>
      <c r="E179" s="21"/>
      <c r="F179" s="21"/>
      <c r="G179" s="243"/>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3"/>
      <c r="C180" s="21"/>
      <c r="D180" s="21"/>
      <c r="E180" s="21"/>
      <c r="F180" s="21"/>
      <c r="G180" s="243"/>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3"/>
      <c r="C181" s="21"/>
      <c r="D181" s="21"/>
      <c r="E181" s="21"/>
      <c r="F181" s="21"/>
      <c r="G181" s="243"/>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3"/>
      <c r="C182" s="21"/>
      <c r="D182" s="21"/>
      <c r="E182" s="21"/>
      <c r="F182" s="21"/>
      <c r="G182" s="243"/>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3"/>
      <c r="C183" s="21"/>
      <c r="D183" s="21"/>
      <c r="E183" s="21"/>
      <c r="F183" s="21"/>
      <c r="G183" s="243"/>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3"/>
      <c r="C184" s="21"/>
      <c r="D184" s="21"/>
      <c r="E184" s="21"/>
      <c r="F184" s="21"/>
      <c r="G184" s="243"/>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3"/>
      <c r="C185" s="21"/>
      <c r="D185" s="21"/>
      <c r="E185" s="21"/>
      <c r="F185" s="21"/>
      <c r="G185" s="243"/>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3"/>
      <c r="C186" s="21"/>
      <c r="D186" s="21"/>
      <c r="E186" s="21"/>
      <c r="F186" s="21"/>
      <c r="G186" s="243"/>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3"/>
      <c r="C187" s="21"/>
      <c r="D187" s="21"/>
      <c r="E187" s="21"/>
      <c r="F187" s="21"/>
      <c r="G187" s="243"/>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3"/>
      <c r="C188" s="21"/>
      <c r="D188" s="21"/>
      <c r="E188" s="21"/>
      <c r="F188" s="21"/>
      <c r="G188" s="243"/>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3"/>
      <c r="C189" s="21"/>
      <c r="D189" s="21"/>
      <c r="E189" s="21"/>
      <c r="F189" s="21"/>
      <c r="G189" s="243"/>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3"/>
      <c r="C190" s="21"/>
      <c r="D190" s="21"/>
      <c r="E190" s="21"/>
      <c r="F190" s="21"/>
      <c r="G190" s="243"/>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3"/>
      <c r="C191" s="21"/>
      <c r="D191" s="21"/>
      <c r="E191" s="21"/>
      <c r="F191" s="21"/>
      <c r="G191" s="243"/>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3"/>
      <c r="C192" s="21"/>
      <c r="D192" s="21"/>
      <c r="E192" s="21"/>
      <c r="F192" s="21"/>
      <c r="G192" s="243"/>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3"/>
      <c r="C193" s="21"/>
      <c r="D193" s="21"/>
      <c r="E193" s="21"/>
      <c r="F193" s="21"/>
      <c r="G193" s="243"/>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3"/>
      <c r="C194" s="21"/>
      <c r="D194" s="21"/>
      <c r="E194" s="21"/>
      <c r="F194" s="21"/>
      <c r="G194" s="243"/>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3"/>
      <c r="C195" s="21"/>
      <c r="D195" s="21"/>
      <c r="E195" s="21"/>
      <c r="F195" s="21"/>
      <c r="G195" s="243"/>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3"/>
      <c r="C196" s="21"/>
      <c r="D196" s="21"/>
      <c r="E196" s="21"/>
      <c r="F196" s="21"/>
      <c r="G196" s="243"/>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3"/>
      <c r="C197" s="21"/>
      <c r="D197" s="21"/>
      <c r="E197" s="21"/>
      <c r="F197" s="21"/>
      <c r="G197" s="243"/>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3"/>
      <c r="C198" s="21"/>
      <c r="D198" s="21"/>
      <c r="E198" s="21"/>
      <c r="F198" s="21"/>
      <c r="G198" s="243"/>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3"/>
      <c r="C199" s="21"/>
      <c r="D199" s="21"/>
      <c r="E199" s="21"/>
      <c r="F199" s="21"/>
      <c r="G199" s="243"/>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3"/>
      <c r="C200" s="21"/>
      <c r="D200" s="21"/>
      <c r="E200" s="21"/>
      <c r="F200" s="21"/>
      <c r="G200" s="243"/>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3"/>
      <c r="C201" s="21"/>
      <c r="D201" s="21"/>
      <c r="E201" s="21"/>
      <c r="F201" s="21"/>
      <c r="G201" s="243"/>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3"/>
      <c r="C202" s="21"/>
      <c r="D202" s="21"/>
      <c r="E202" s="21"/>
      <c r="F202" s="21"/>
      <c r="G202" s="243"/>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3"/>
      <c r="C203" s="21"/>
      <c r="D203" s="21"/>
      <c r="E203" s="21"/>
      <c r="F203" s="21"/>
      <c r="G203" s="243"/>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3"/>
      <c r="C204" s="21"/>
      <c r="D204" s="21"/>
      <c r="E204" s="21"/>
      <c r="F204" s="21"/>
      <c r="G204" s="243"/>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3"/>
      <c r="C205" s="21"/>
      <c r="D205" s="21"/>
      <c r="E205" s="21"/>
      <c r="F205" s="21"/>
      <c r="G205" s="243"/>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3"/>
      <c r="C206" s="21"/>
      <c r="D206" s="21"/>
      <c r="E206" s="21"/>
      <c r="F206" s="21"/>
      <c r="G206" s="243"/>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3"/>
      <c r="C207" s="21"/>
      <c r="D207" s="21"/>
      <c r="E207" s="21"/>
      <c r="F207" s="21"/>
      <c r="G207" s="243"/>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3"/>
      <c r="C208" s="21"/>
      <c r="D208" s="21"/>
      <c r="E208" s="21"/>
      <c r="F208" s="21"/>
      <c r="G208" s="243"/>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3"/>
      <c r="C209" s="21"/>
      <c r="D209" s="21"/>
      <c r="E209" s="21"/>
      <c r="F209" s="21"/>
      <c r="G209" s="243"/>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3"/>
      <c r="C210" s="21"/>
      <c r="D210" s="21"/>
      <c r="E210" s="21"/>
      <c r="F210" s="21"/>
      <c r="G210" s="243"/>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3"/>
      <c r="C211" s="21"/>
      <c r="D211" s="21"/>
      <c r="E211" s="21"/>
      <c r="F211" s="21"/>
      <c r="G211" s="243"/>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3"/>
      <c r="C212" s="21"/>
      <c r="D212" s="21"/>
      <c r="E212" s="21"/>
      <c r="F212" s="21"/>
      <c r="G212" s="243"/>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3"/>
      <c r="C213" s="21"/>
      <c r="D213" s="21"/>
      <c r="E213" s="21"/>
      <c r="F213" s="21"/>
      <c r="G213" s="243"/>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3"/>
      <c r="C214" s="21"/>
      <c r="D214" s="21"/>
      <c r="E214" s="21"/>
      <c r="F214" s="21"/>
      <c r="G214" s="243"/>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3"/>
      <c r="C215" s="21"/>
      <c r="D215" s="21"/>
      <c r="E215" s="21"/>
      <c r="F215" s="21"/>
      <c r="G215" s="243"/>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3"/>
      <c r="C216" s="21"/>
      <c r="D216" s="21"/>
      <c r="E216" s="21"/>
      <c r="F216" s="21"/>
      <c r="G216" s="243"/>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3"/>
      <c r="C217" s="21"/>
      <c r="D217" s="21"/>
      <c r="E217" s="21"/>
      <c r="F217" s="21"/>
      <c r="G217" s="243"/>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3"/>
      <c r="C218" s="21"/>
      <c r="D218" s="21"/>
      <c r="E218" s="21"/>
      <c r="F218" s="21"/>
      <c r="G218" s="243"/>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3"/>
      <c r="C219" s="21"/>
      <c r="D219" s="21"/>
      <c r="E219" s="21"/>
      <c r="F219" s="21"/>
      <c r="G219" s="243"/>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3"/>
      <c r="C220" s="21"/>
      <c r="D220" s="21"/>
      <c r="E220" s="21"/>
      <c r="F220" s="21"/>
      <c r="G220" s="243"/>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3"/>
      <c r="C221" s="21"/>
      <c r="D221" s="21"/>
      <c r="E221" s="21"/>
      <c r="F221" s="21"/>
      <c r="G221" s="243"/>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3"/>
      <c r="C222" s="21"/>
      <c r="D222" s="21"/>
      <c r="E222" s="21"/>
      <c r="F222" s="21"/>
      <c r="G222" s="243"/>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3"/>
      <c r="C223" s="21"/>
      <c r="D223" s="21"/>
      <c r="E223" s="21"/>
      <c r="F223" s="21"/>
      <c r="G223" s="243"/>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3"/>
      <c r="C224" s="21"/>
      <c r="D224" s="21"/>
      <c r="E224" s="21"/>
      <c r="F224" s="21"/>
      <c r="G224" s="243"/>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3"/>
      <c r="C225" s="21"/>
      <c r="D225" s="21"/>
      <c r="E225" s="21"/>
      <c r="F225" s="21"/>
      <c r="G225" s="243"/>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3"/>
      <c r="C226" s="21"/>
      <c r="D226" s="21"/>
      <c r="E226" s="21"/>
      <c r="F226" s="21"/>
      <c r="G226" s="243"/>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3"/>
      <c r="C227" s="21"/>
      <c r="D227" s="21"/>
      <c r="E227" s="21"/>
      <c r="F227" s="21"/>
      <c r="G227" s="243"/>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3"/>
      <c r="C228" s="21"/>
      <c r="D228" s="21"/>
      <c r="E228" s="21"/>
      <c r="F228" s="21"/>
      <c r="G228" s="243"/>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3"/>
      <c r="C229" s="21"/>
      <c r="D229" s="21"/>
      <c r="E229" s="21"/>
      <c r="F229" s="21"/>
      <c r="G229" s="243"/>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3"/>
      <c r="C230" s="21"/>
      <c r="D230" s="21"/>
      <c r="E230" s="21"/>
      <c r="F230" s="21"/>
      <c r="G230" s="243"/>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3"/>
      <c r="C231" s="21"/>
      <c r="D231" s="21"/>
      <c r="E231" s="21"/>
      <c r="F231" s="21"/>
      <c r="G231" s="243"/>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3"/>
      <c r="C232" s="21"/>
      <c r="D232" s="21"/>
      <c r="E232" s="21"/>
      <c r="F232" s="21"/>
      <c r="G232" s="243"/>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3"/>
      <c r="C233" s="21"/>
      <c r="D233" s="21"/>
      <c r="E233" s="21"/>
      <c r="F233" s="21"/>
      <c r="G233" s="243"/>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3"/>
      <c r="C234" s="21"/>
      <c r="D234" s="21"/>
      <c r="E234" s="21"/>
      <c r="F234" s="21"/>
      <c r="G234" s="243"/>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3"/>
      <c r="C235" s="21"/>
      <c r="D235" s="21"/>
      <c r="E235" s="21"/>
      <c r="F235" s="21"/>
      <c r="G235" s="243"/>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3"/>
      <c r="C236" s="21"/>
      <c r="D236" s="21"/>
      <c r="E236" s="21"/>
      <c r="F236" s="21"/>
      <c r="G236" s="243"/>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3"/>
      <c r="C237" s="21"/>
      <c r="D237" s="21"/>
      <c r="E237" s="21"/>
      <c r="F237" s="21"/>
      <c r="G237" s="243"/>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3"/>
      <c r="C238" s="21"/>
      <c r="D238" s="21"/>
      <c r="E238" s="21"/>
      <c r="F238" s="21"/>
      <c r="G238" s="243"/>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3"/>
      <c r="C239" s="21"/>
      <c r="D239" s="21"/>
      <c r="E239" s="21"/>
      <c r="F239" s="21"/>
      <c r="G239" s="243"/>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3"/>
      <c r="C240" s="21"/>
      <c r="D240" s="21"/>
      <c r="E240" s="21"/>
      <c r="F240" s="21"/>
      <c r="G240" s="243"/>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3"/>
      <c r="C241" s="21"/>
      <c r="D241" s="21"/>
      <c r="E241" s="21"/>
      <c r="F241" s="21"/>
      <c r="G241" s="243"/>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3"/>
      <c r="C242" s="21"/>
      <c r="D242" s="21"/>
      <c r="E242" s="21"/>
      <c r="F242" s="21"/>
      <c r="G242" s="243"/>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3"/>
      <c r="C243" s="21"/>
      <c r="D243" s="21"/>
      <c r="E243" s="21"/>
      <c r="F243" s="21"/>
      <c r="G243" s="243"/>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3"/>
      <c r="C244" s="21"/>
      <c r="D244" s="21"/>
      <c r="E244" s="21"/>
      <c r="F244" s="21"/>
      <c r="G244" s="243"/>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3"/>
      <c r="C245" s="21"/>
      <c r="D245" s="21"/>
      <c r="E245" s="21"/>
      <c r="F245" s="21"/>
      <c r="G245" s="243"/>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3"/>
      <c r="C246" s="21"/>
      <c r="D246" s="21"/>
      <c r="E246" s="21"/>
      <c r="F246" s="21"/>
      <c r="G246" s="243"/>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3"/>
      <c r="C247" s="21"/>
      <c r="D247" s="21"/>
      <c r="E247" s="21"/>
      <c r="F247" s="21"/>
      <c r="G247" s="243"/>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3"/>
      <c r="C248" s="21"/>
      <c r="D248" s="21"/>
      <c r="E248" s="21"/>
      <c r="F248" s="21"/>
      <c r="G248" s="243"/>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3"/>
      <c r="C249" s="21"/>
      <c r="D249" s="21"/>
      <c r="E249" s="21"/>
      <c r="F249" s="21"/>
      <c r="G249" s="243"/>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3"/>
      <c r="C250" s="21"/>
      <c r="D250" s="21"/>
      <c r="E250" s="21"/>
      <c r="F250" s="21"/>
      <c r="G250" s="243"/>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3"/>
      <c r="C251" s="21"/>
      <c r="D251" s="21"/>
      <c r="E251" s="21"/>
      <c r="F251" s="21"/>
      <c r="G251" s="243"/>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3"/>
      <c r="C252" s="21"/>
      <c r="D252" s="21"/>
      <c r="E252" s="21"/>
      <c r="F252" s="21"/>
      <c r="G252" s="243"/>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3"/>
      <c r="C253" s="21"/>
      <c r="D253" s="21"/>
      <c r="E253" s="21"/>
      <c r="F253" s="21"/>
      <c r="G253" s="243"/>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3"/>
      <c r="C254" s="21"/>
      <c r="D254" s="21"/>
      <c r="E254" s="21"/>
      <c r="F254" s="21"/>
      <c r="G254" s="243"/>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3"/>
      <c r="C255" s="21"/>
      <c r="D255" s="21"/>
      <c r="E255" s="21"/>
      <c r="F255" s="21"/>
      <c r="G255" s="243"/>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3"/>
      <c r="C256" s="21"/>
      <c r="D256" s="21"/>
      <c r="E256" s="21"/>
      <c r="F256" s="21"/>
      <c r="G256" s="243"/>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3"/>
      <c r="C257" s="21"/>
      <c r="D257" s="21"/>
      <c r="E257" s="21"/>
      <c r="F257" s="21"/>
      <c r="G257" s="243"/>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3"/>
      <c r="C258" s="21"/>
      <c r="D258" s="21"/>
      <c r="E258" s="21"/>
      <c r="F258" s="21"/>
      <c r="G258" s="243"/>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3"/>
      <c r="C259" s="21"/>
      <c r="D259" s="21"/>
      <c r="E259" s="21"/>
      <c r="F259" s="21"/>
      <c r="G259" s="243"/>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3"/>
      <c r="C260" s="21"/>
      <c r="D260" s="21"/>
      <c r="E260" s="21"/>
      <c r="F260" s="21"/>
      <c r="G260" s="243"/>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3"/>
      <c r="C261" s="21"/>
      <c r="D261" s="21"/>
      <c r="E261" s="21"/>
      <c r="F261" s="21"/>
      <c r="G261" s="243"/>
      <c r="H261" s="21"/>
      <c r="I261" s="21"/>
      <c r="J261" s="21"/>
      <c r="K261" s="21"/>
      <c r="L261" s="21"/>
      <c r="M261" s="21"/>
      <c r="N261" s="21"/>
      <c r="O261" s="21"/>
      <c r="P261" s="21"/>
      <c r="Q261" s="21"/>
      <c r="R261" s="21"/>
      <c r="S261" s="21"/>
      <c r="T261" s="21"/>
      <c r="U261" s="21"/>
      <c r="V261" s="21"/>
      <c r="W261" s="21"/>
      <c r="X261" s="21"/>
      <c r="Y261" s="21"/>
      <c r="Z261" s="21"/>
      <c r="AA261" s="21"/>
      <c r="AB261"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60" zoomScaleNormal="60" workbookViewId="0">
      <selection activeCell="P23" sqref="P23"/>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80" t="str">
        <f>'1. паспорт местоположение'!A5</f>
        <v>Год раскрытия информации: 2019 год</v>
      </c>
      <c r="B6" s="280"/>
      <c r="C6" s="280"/>
      <c r="D6" s="280"/>
      <c r="E6" s="280"/>
      <c r="F6" s="280"/>
      <c r="G6" s="280"/>
      <c r="H6" s="280"/>
      <c r="I6" s="280"/>
      <c r="J6" s="280"/>
      <c r="K6" s="280"/>
      <c r="L6" s="280"/>
      <c r="M6" s="280"/>
      <c r="N6" s="280"/>
      <c r="O6" s="280"/>
      <c r="P6" s="280"/>
      <c r="Q6" s="280"/>
      <c r="R6" s="280"/>
      <c r="S6" s="280"/>
      <c r="T6" s="280"/>
    </row>
    <row r="7" spans="1:20" s="10" customFormat="1" x14ac:dyDescent="0.2">
      <c r="A7" s="15">
        <v>3</v>
      </c>
      <c r="H7" s="14"/>
    </row>
    <row r="8" spans="1:20" s="10" customFormat="1" ht="18.75" x14ac:dyDescent="0.2">
      <c r="A8" s="284" t="s">
        <v>10</v>
      </c>
      <c r="B8" s="284"/>
      <c r="C8" s="284"/>
      <c r="D8" s="284"/>
      <c r="E8" s="284"/>
      <c r="F8" s="284"/>
      <c r="G8" s="284"/>
      <c r="H8" s="284"/>
      <c r="I8" s="284"/>
      <c r="J8" s="284"/>
      <c r="K8" s="284"/>
      <c r="L8" s="284"/>
      <c r="M8" s="284"/>
      <c r="N8" s="284"/>
      <c r="O8" s="284"/>
      <c r="P8" s="284"/>
      <c r="Q8" s="284"/>
      <c r="R8" s="284"/>
      <c r="S8" s="284"/>
      <c r="T8" s="284"/>
    </row>
    <row r="9" spans="1:20" s="10" customFormat="1" ht="18.75" x14ac:dyDescent="0.2">
      <c r="A9" s="284"/>
      <c r="B9" s="284"/>
      <c r="C9" s="284"/>
      <c r="D9" s="284"/>
      <c r="E9" s="284"/>
      <c r="F9" s="284"/>
      <c r="G9" s="284"/>
      <c r="H9" s="284"/>
      <c r="I9" s="284"/>
      <c r="J9" s="284"/>
      <c r="K9" s="284"/>
      <c r="L9" s="284"/>
      <c r="M9" s="284"/>
      <c r="N9" s="284"/>
      <c r="O9" s="284"/>
      <c r="P9" s="284"/>
      <c r="Q9" s="284"/>
      <c r="R9" s="284"/>
      <c r="S9" s="284"/>
      <c r="T9" s="284"/>
    </row>
    <row r="10" spans="1:20" s="10" customFormat="1" ht="18.75" customHeight="1" x14ac:dyDescent="0.2">
      <c r="A10" s="285" t="str">
        <f>'1. паспорт местоположение'!A9</f>
        <v>ООО "Электрические сети"</v>
      </c>
      <c r="B10" s="285"/>
      <c r="C10" s="285"/>
      <c r="D10" s="285"/>
      <c r="E10" s="285"/>
      <c r="F10" s="285"/>
      <c r="G10" s="285"/>
      <c r="H10" s="285"/>
      <c r="I10" s="285"/>
      <c r="J10" s="285"/>
      <c r="K10" s="285"/>
      <c r="L10" s="285"/>
      <c r="M10" s="285"/>
      <c r="N10" s="285"/>
      <c r="O10" s="285"/>
      <c r="P10" s="285"/>
      <c r="Q10" s="285"/>
      <c r="R10" s="285"/>
      <c r="S10" s="285"/>
      <c r="T10" s="285"/>
    </row>
    <row r="11" spans="1:20" s="10" customFormat="1" ht="18.75" customHeight="1" x14ac:dyDescent="0.2">
      <c r="A11" s="281" t="s">
        <v>9</v>
      </c>
      <c r="B11" s="281"/>
      <c r="C11" s="281"/>
      <c r="D11" s="281"/>
      <c r="E11" s="281"/>
      <c r="F11" s="281"/>
      <c r="G11" s="281"/>
      <c r="H11" s="281"/>
      <c r="I11" s="281"/>
      <c r="J11" s="281"/>
      <c r="K11" s="281"/>
      <c r="L11" s="281"/>
      <c r="M11" s="281"/>
      <c r="N11" s="281"/>
      <c r="O11" s="281"/>
      <c r="P11" s="281"/>
      <c r="Q11" s="281"/>
      <c r="R11" s="281"/>
      <c r="S11" s="281"/>
      <c r="T11" s="281"/>
    </row>
    <row r="12" spans="1:20" s="10" customFormat="1" ht="18.75" x14ac:dyDescent="0.2">
      <c r="A12" s="284"/>
      <c r="B12" s="284"/>
      <c r="C12" s="284"/>
      <c r="D12" s="284"/>
      <c r="E12" s="284"/>
      <c r="F12" s="284"/>
      <c r="G12" s="284"/>
      <c r="H12" s="284"/>
      <c r="I12" s="284"/>
      <c r="J12" s="284"/>
      <c r="K12" s="284"/>
      <c r="L12" s="284"/>
      <c r="M12" s="284"/>
      <c r="N12" s="284"/>
      <c r="O12" s="284"/>
      <c r="P12" s="284"/>
      <c r="Q12" s="284"/>
      <c r="R12" s="284"/>
      <c r="S12" s="284"/>
      <c r="T12" s="284"/>
    </row>
    <row r="13" spans="1:20" s="10" customFormat="1" ht="18.75" customHeight="1" x14ac:dyDescent="0.2">
      <c r="A13" s="285" t="str">
        <f>'1. паспорт местоположение'!A12</f>
        <v>Г</v>
      </c>
      <c r="B13" s="285"/>
      <c r="C13" s="285"/>
      <c r="D13" s="285"/>
      <c r="E13" s="285"/>
      <c r="F13" s="285"/>
      <c r="G13" s="285"/>
      <c r="H13" s="285"/>
      <c r="I13" s="285"/>
      <c r="J13" s="285"/>
      <c r="K13" s="285"/>
      <c r="L13" s="285"/>
      <c r="M13" s="285"/>
      <c r="N13" s="285"/>
      <c r="O13" s="285"/>
      <c r="P13" s="285"/>
      <c r="Q13" s="285"/>
      <c r="R13" s="285"/>
      <c r="S13" s="285"/>
      <c r="T13" s="285"/>
    </row>
    <row r="14" spans="1:20" s="10" customFormat="1" ht="18.75" customHeight="1" x14ac:dyDescent="0.2">
      <c r="A14" s="281" t="s">
        <v>8</v>
      </c>
      <c r="B14" s="281"/>
      <c r="C14" s="281"/>
      <c r="D14" s="281"/>
      <c r="E14" s="281"/>
      <c r="F14" s="281"/>
      <c r="G14" s="281"/>
      <c r="H14" s="281"/>
      <c r="I14" s="281"/>
      <c r="J14" s="281"/>
      <c r="K14" s="281"/>
      <c r="L14" s="281"/>
      <c r="M14" s="281"/>
      <c r="N14" s="281"/>
      <c r="O14" s="281"/>
      <c r="P14" s="281"/>
      <c r="Q14" s="281"/>
      <c r="R14" s="281"/>
      <c r="S14" s="281"/>
      <c r="T14" s="281"/>
    </row>
    <row r="15" spans="1:20" s="7" customFormat="1" ht="15.75" customHeight="1" x14ac:dyDescent="0.2">
      <c r="A15" s="291"/>
      <c r="B15" s="291"/>
      <c r="C15" s="291"/>
      <c r="D15" s="291"/>
      <c r="E15" s="291"/>
      <c r="F15" s="291"/>
      <c r="G15" s="291"/>
      <c r="H15" s="291"/>
      <c r="I15" s="291"/>
      <c r="J15" s="291"/>
      <c r="K15" s="291"/>
      <c r="L15" s="291"/>
      <c r="M15" s="291"/>
      <c r="N15" s="291"/>
      <c r="O15" s="291"/>
      <c r="P15" s="291"/>
      <c r="Q15" s="291"/>
      <c r="R15" s="291"/>
      <c r="S15" s="291"/>
      <c r="T15" s="291"/>
    </row>
    <row r="16" spans="1:20" s="2" customFormat="1" x14ac:dyDescent="0.2">
      <c r="A16" s="285"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B16" s="285"/>
      <c r="C16" s="285"/>
      <c r="D16" s="285"/>
      <c r="E16" s="285"/>
      <c r="F16" s="285"/>
      <c r="G16" s="285"/>
      <c r="H16" s="285"/>
      <c r="I16" s="285"/>
      <c r="J16" s="285"/>
      <c r="K16" s="285"/>
      <c r="L16" s="285"/>
      <c r="M16" s="285"/>
      <c r="N16" s="285"/>
      <c r="O16" s="285"/>
      <c r="P16" s="285"/>
      <c r="Q16" s="285"/>
      <c r="R16" s="285"/>
      <c r="S16" s="285"/>
      <c r="T16" s="285"/>
    </row>
    <row r="17" spans="1:113" s="2" customFormat="1" ht="15" customHeight="1" x14ac:dyDescent="0.2">
      <c r="A17" s="281" t="s">
        <v>7</v>
      </c>
      <c r="B17" s="281"/>
      <c r="C17" s="281"/>
      <c r="D17" s="281"/>
      <c r="E17" s="281"/>
      <c r="F17" s="281"/>
      <c r="G17" s="281"/>
      <c r="H17" s="281"/>
      <c r="I17" s="281"/>
      <c r="J17" s="281"/>
      <c r="K17" s="281"/>
      <c r="L17" s="281"/>
      <c r="M17" s="281"/>
      <c r="N17" s="281"/>
      <c r="O17" s="281"/>
      <c r="P17" s="281"/>
      <c r="Q17" s="281"/>
      <c r="R17" s="281"/>
      <c r="S17" s="281"/>
      <c r="T17" s="281"/>
    </row>
    <row r="18" spans="1:113" s="2"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290"/>
    </row>
    <row r="19" spans="1:113" s="2" customFormat="1" ht="15" customHeight="1" x14ac:dyDescent="0.2">
      <c r="A19" s="283" t="s">
        <v>453</v>
      </c>
      <c r="B19" s="283"/>
      <c r="C19" s="283"/>
      <c r="D19" s="283"/>
      <c r="E19" s="283"/>
      <c r="F19" s="283"/>
      <c r="G19" s="283"/>
      <c r="H19" s="283"/>
      <c r="I19" s="283"/>
      <c r="J19" s="283"/>
      <c r="K19" s="283"/>
      <c r="L19" s="283"/>
      <c r="M19" s="283"/>
      <c r="N19" s="283"/>
      <c r="O19" s="283"/>
      <c r="P19" s="283"/>
      <c r="Q19" s="283"/>
      <c r="R19" s="283"/>
      <c r="S19" s="283"/>
      <c r="T19" s="283"/>
    </row>
    <row r="20" spans="1:113" s="52"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6</v>
      </c>
      <c r="B21" s="299" t="s">
        <v>221</v>
      </c>
      <c r="C21" s="300"/>
      <c r="D21" s="303" t="s">
        <v>119</v>
      </c>
      <c r="E21" s="299" t="s">
        <v>481</v>
      </c>
      <c r="F21" s="300"/>
      <c r="G21" s="299" t="s">
        <v>243</v>
      </c>
      <c r="H21" s="300"/>
      <c r="I21" s="299" t="s">
        <v>118</v>
      </c>
      <c r="J21" s="300"/>
      <c r="K21" s="303" t="s">
        <v>117</v>
      </c>
      <c r="L21" s="299" t="s">
        <v>116</v>
      </c>
      <c r="M21" s="300"/>
      <c r="N21" s="299" t="s">
        <v>478</v>
      </c>
      <c r="O21" s="300"/>
      <c r="P21" s="303" t="s">
        <v>115</v>
      </c>
      <c r="Q21" s="292" t="s">
        <v>114</v>
      </c>
      <c r="R21" s="293"/>
      <c r="S21" s="292" t="s">
        <v>113</v>
      </c>
      <c r="T21" s="294"/>
    </row>
    <row r="22" spans="1:113" ht="204.75" customHeight="1" x14ac:dyDescent="0.25">
      <c r="A22" s="297"/>
      <c r="B22" s="301"/>
      <c r="C22" s="302"/>
      <c r="D22" s="306"/>
      <c r="E22" s="301"/>
      <c r="F22" s="302"/>
      <c r="G22" s="301"/>
      <c r="H22" s="302"/>
      <c r="I22" s="301"/>
      <c r="J22" s="302"/>
      <c r="K22" s="304"/>
      <c r="L22" s="301"/>
      <c r="M22" s="302"/>
      <c r="N22" s="301"/>
      <c r="O22" s="302"/>
      <c r="P22" s="304"/>
      <c r="Q22" s="104" t="s">
        <v>112</v>
      </c>
      <c r="R22" s="104" t="s">
        <v>452</v>
      </c>
      <c r="S22" s="104" t="s">
        <v>111</v>
      </c>
      <c r="T22" s="104" t="s">
        <v>110</v>
      </c>
    </row>
    <row r="23" spans="1:113" ht="51.75" customHeight="1" x14ac:dyDescent="0.25">
      <c r="A23" s="298"/>
      <c r="B23" s="174" t="s">
        <v>108</v>
      </c>
      <c r="C23" s="174" t="s">
        <v>109</v>
      </c>
      <c r="D23" s="304"/>
      <c r="E23" s="174" t="s">
        <v>108</v>
      </c>
      <c r="F23" s="174" t="s">
        <v>109</v>
      </c>
      <c r="G23" s="174" t="s">
        <v>108</v>
      </c>
      <c r="H23" s="174" t="s">
        <v>109</v>
      </c>
      <c r="I23" s="174" t="s">
        <v>108</v>
      </c>
      <c r="J23" s="174" t="s">
        <v>109</v>
      </c>
      <c r="K23" s="174" t="s">
        <v>108</v>
      </c>
      <c r="L23" s="174" t="s">
        <v>108</v>
      </c>
      <c r="M23" s="174" t="s">
        <v>109</v>
      </c>
      <c r="N23" s="174" t="s">
        <v>108</v>
      </c>
      <c r="O23" s="174" t="s">
        <v>109</v>
      </c>
      <c r="P23" s="175" t="s">
        <v>108</v>
      </c>
      <c r="Q23" s="104" t="s">
        <v>108</v>
      </c>
      <c r="R23" s="104" t="s">
        <v>108</v>
      </c>
      <c r="S23" s="104" t="s">
        <v>108</v>
      </c>
      <c r="T23" s="104" t="s">
        <v>108</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55.5" customHeight="1" x14ac:dyDescent="0.25">
      <c r="A25" s="106"/>
      <c r="B25" s="106"/>
      <c r="C25" s="106"/>
      <c r="D25" s="104"/>
      <c r="E25" s="106"/>
      <c r="F25" s="106"/>
      <c r="G25" s="106"/>
      <c r="H25" s="106"/>
      <c r="I25" s="106"/>
      <c r="J25" s="106"/>
      <c r="K25" s="106"/>
      <c r="L25" s="106"/>
      <c r="M25" s="106"/>
      <c r="N25" s="106"/>
      <c r="O25" s="106"/>
      <c r="P25" s="106"/>
      <c r="Q25" s="106"/>
      <c r="R25" s="106"/>
      <c r="S25" s="106"/>
      <c r="T25" s="106"/>
    </row>
    <row r="26" spans="1:113" s="50" customFormat="1" ht="12.75" x14ac:dyDescent="0.2">
      <c r="B26" s="51"/>
      <c r="C26" s="51"/>
      <c r="K26" s="51"/>
    </row>
    <row r="27" spans="1:113" s="50" customFormat="1" x14ac:dyDescent="0.25">
      <c r="B27" s="48" t="s">
        <v>107</v>
      </c>
      <c r="C27" s="48"/>
      <c r="D27" s="48"/>
      <c r="E27" s="48"/>
      <c r="F27" s="48"/>
      <c r="G27" s="48"/>
      <c r="H27" s="48"/>
      <c r="I27" s="48"/>
      <c r="J27" s="48"/>
      <c r="K27" s="48"/>
      <c r="L27" s="48"/>
      <c r="M27" s="48"/>
      <c r="N27" s="48"/>
      <c r="O27" s="48"/>
      <c r="P27" s="48"/>
      <c r="Q27" s="48"/>
      <c r="R27" s="48"/>
    </row>
    <row r="28" spans="1:113" x14ac:dyDescent="0.25">
      <c r="B28" s="305" t="s">
        <v>487</v>
      </c>
      <c r="C28" s="305"/>
      <c r="D28" s="305"/>
      <c r="E28" s="305"/>
      <c r="F28" s="305"/>
      <c r="G28" s="305"/>
      <c r="H28" s="305"/>
      <c r="I28" s="305"/>
      <c r="J28" s="305"/>
      <c r="K28" s="305"/>
      <c r="L28" s="305"/>
      <c r="M28" s="305"/>
      <c r="N28" s="305"/>
      <c r="O28" s="305"/>
      <c r="P28" s="305"/>
      <c r="Q28" s="305"/>
      <c r="R28" s="305"/>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451</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106</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105</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5" customFormat="1" x14ac:dyDescent="0.25">
      <c r="B33" s="47" t="s">
        <v>104</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103</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102</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101</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100</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99</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98</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5"/>
  <sheetViews>
    <sheetView view="pageBreakPreview" topLeftCell="A31" zoomScale="70" zoomScaleSheetLayoutView="70" workbookViewId="0">
      <selection activeCell="C44" sqref="C44"/>
    </sheetView>
  </sheetViews>
  <sheetFormatPr defaultColWidth="10.7109375" defaultRowHeight="15.75" x14ac:dyDescent="0.25"/>
  <cols>
    <col min="1" max="1" width="10.7109375" style="44"/>
    <col min="2" max="3" width="22.85546875" style="223" customWidth="1"/>
    <col min="4" max="5" width="22.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4.85546875" style="44" customWidth="1"/>
    <col min="12" max="12" width="14.5703125" style="44" customWidth="1"/>
    <col min="13" max="13" width="12.140625" style="44" customWidth="1"/>
    <col min="14" max="14" width="13.7109375" style="44" customWidth="1"/>
    <col min="15" max="15" width="8.7109375" style="44" customWidth="1"/>
    <col min="16" max="16" width="10.7109375" style="44" customWidth="1"/>
    <col min="17" max="17" width="11.85546875" style="44" customWidth="1"/>
    <col min="18" max="18" width="12" style="44" customWidth="1"/>
    <col min="19" max="19" width="20.5703125" style="44" customWidth="1"/>
    <col min="20" max="20" width="22.42578125" style="44" customWidth="1"/>
    <col min="21" max="21" width="30.7109375" style="44" customWidth="1"/>
    <col min="22" max="22" width="8.7109375" style="44" customWidth="1"/>
    <col min="23" max="23" width="9.42578125" style="44" customWidth="1"/>
    <col min="24" max="24" width="24.5703125" style="44" customWidth="1"/>
    <col min="25" max="25" width="16.5703125" style="44" customWidth="1"/>
    <col min="26" max="26" width="18.5703125" style="44" customWidth="1"/>
    <col min="27" max="27" width="45.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69</v>
      </c>
    </row>
    <row r="2" spans="1:27" s="10" customFormat="1" ht="18.75" customHeight="1" x14ac:dyDescent="0.3">
      <c r="B2" s="224"/>
      <c r="C2" s="225"/>
      <c r="E2" s="16"/>
      <c r="Q2" s="14"/>
      <c r="R2" s="14"/>
      <c r="AA2" s="13" t="s">
        <v>11</v>
      </c>
    </row>
    <row r="3" spans="1:27" s="10" customFormat="1" ht="18.75" customHeight="1" x14ac:dyDescent="0.3">
      <c r="B3" s="224"/>
      <c r="C3" s="225"/>
      <c r="E3" s="16"/>
      <c r="Q3" s="14"/>
      <c r="R3" s="14"/>
      <c r="AA3" s="13" t="s">
        <v>68</v>
      </c>
    </row>
    <row r="4" spans="1:27" s="10" customFormat="1" x14ac:dyDescent="0.2">
      <c r="B4" s="224"/>
      <c r="C4" s="225"/>
      <c r="E4" s="15"/>
      <c r="Q4" s="14"/>
      <c r="R4" s="14"/>
    </row>
    <row r="5" spans="1:27" s="10" customFormat="1" x14ac:dyDescent="0.2">
      <c r="A5" s="280" t="str">
        <f>'1. паспорт местоположение'!A5</f>
        <v>Год раскрытия информации: 2019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27" s="10" customFormat="1" x14ac:dyDescent="0.2">
      <c r="A6" s="177"/>
      <c r="B6" s="221"/>
      <c r="C6" s="226"/>
      <c r="D6" s="177"/>
      <c r="E6" s="177"/>
      <c r="F6" s="177"/>
      <c r="G6" s="177"/>
      <c r="H6" s="177"/>
      <c r="I6" s="177"/>
      <c r="J6" s="177"/>
      <c r="K6" s="177"/>
      <c r="L6" s="177"/>
      <c r="M6" s="177"/>
      <c r="N6" s="177"/>
      <c r="O6" s="177"/>
      <c r="P6" s="177"/>
      <c r="Q6" s="177"/>
      <c r="R6" s="177"/>
      <c r="S6" s="177"/>
      <c r="T6" s="177"/>
    </row>
    <row r="7" spans="1:27" s="10" customFormat="1" ht="18.75" x14ac:dyDescent="0.2">
      <c r="B7" s="224"/>
      <c r="C7" s="225"/>
      <c r="E7" s="284" t="s">
        <v>10</v>
      </c>
      <c r="F7" s="284"/>
      <c r="G7" s="284"/>
      <c r="H7" s="284"/>
      <c r="I7" s="284"/>
      <c r="J7" s="284"/>
      <c r="K7" s="284"/>
      <c r="L7" s="284"/>
      <c r="M7" s="284"/>
      <c r="N7" s="284"/>
      <c r="O7" s="284"/>
      <c r="P7" s="284"/>
      <c r="Q7" s="284"/>
      <c r="R7" s="284"/>
      <c r="S7" s="284"/>
      <c r="T7" s="284"/>
      <c r="U7" s="284"/>
      <c r="V7" s="284"/>
      <c r="W7" s="284"/>
      <c r="X7" s="284"/>
      <c r="Y7" s="284"/>
    </row>
    <row r="8" spans="1:27" s="10" customFormat="1" ht="18.75" x14ac:dyDescent="0.2">
      <c r="B8" s="224"/>
      <c r="C8" s="225"/>
      <c r="E8" s="12"/>
      <c r="F8" s="12"/>
      <c r="G8" s="12"/>
      <c r="H8" s="12"/>
      <c r="I8" s="12"/>
      <c r="J8" s="12"/>
      <c r="K8" s="12"/>
      <c r="L8" s="12"/>
      <c r="M8" s="12"/>
      <c r="N8" s="12"/>
      <c r="O8" s="12"/>
      <c r="P8" s="12"/>
      <c r="Q8" s="12"/>
      <c r="R8" s="12"/>
      <c r="S8" s="11"/>
      <c r="T8" s="11"/>
      <c r="U8" s="11"/>
      <c r="V8" s="11"/>
      <c r="W8" s="11"/>
    </row>
    <row r="9" spans="1:27" s="10" customFormat="1" ht="18.75" customHeight="1" x14ac:dyDescent="0.2">
      <c r="B9" s="224"/>
      <c r="C9" s="225"/>
      <c r="E9" s="285" t="str">
        <f>'1. паспорт местоположение'!A9</f>
        <v>ООО "Электрические сети"</v>
      </c>
      <c r="F9" s="285"/>
      <c r="G9" s="285"/>
      <c r="H9" s="285"/>
      <c r="I9" s="285"/>
      <c r="J9" s="285"/>
      <c r="K9" s="285"/>
      <c r="L9" s="285"/>
      <c r="M9" s="285"/>
      <c r="N9" s="285"/>
      <c r="O9" s="285"/>
      <c r="P9" s="285"/>
      <c r="Q9" s="285"/>
      <c r="R9" s="285"/>
      <c r="S9" s="285"/>
      <c r="T9" s="285"/>
      <c r="U9" s="285"/>
      <c r="V9" s="285"/>
      <c r="W9" s="285"/>
      <c r="X9" s="285"/>
      <c r="Y9" s="285"/>
    </row>
    <row r="10" spans="1:27" s="10" customFormat="1" ht="18.75" customHeight="1" x14ac:dyDescent="0.2">
      <c r="B10" s="224"/>
      <c r="C10" s="225"/>
      <c r="E10" s="281" t="s">
        <v>9</v>
      </c>
      <c r="F10" s="281"/>
      <c r="G10" s="281"/>
      <c r="H10" s="281"/>
      <c r="I10" s="281"/>
      <c r="J10" s="281"/>
      <c r="K10" s="281"/>
      <c r="L10" s="281"/>
      <c r="M10" s="281"/>
      <c r="N10" s="281"/>
      <c r="O10" s="281"/>
      <c r="P10" s="281"/>
      <c r="Q10" s="281"/>
      <c r="R10" s="281"/>
      <c r="S10" s="281"/>
      <c r="T10" s="281"/>
      <c r="U10" s="281"/>
      <c r="V10" s="281"/>
      <c r="W10" s="281"/>
      <c r="X10" s="281"/>
      <c r="Y10" s="281"/>
    </row>
    <row r="11" spans="1:27" s="10" customFormat="1" ht="18.75" x14ac:dyDescent="0.2">
      <c r="B11" s="224"/>
      <c r="C11" s="2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B12" s="224"/>
      <c r="C12" s="225"/>
      <c r="E12" s="285" t="str">
        <f>'1. паспорт местоположение'!A12</f>
        <v>Г</v>
      </c>
      <c r="F12" s="285"/>
      <c r="G12" s="285"/>
      <c r="H12" s="285"/>
      <c r="I12" s="285"/>
      <c r="J12" s="285"/>
      <c r="K12" s="285"/>
      <c r="L12" s="285"/>
      <c r="M12" s="285"/>
      <c r="N12" s="285"/>
      <c r="O12" s="285"/>
      <c r="P12" s="285"/>
      <c r="Q12" s="285"/>
      <c r="R12" s="285"/>
      <c r="S12" s="285"/>
      <c r="T12" s="285"/>
      <c r="U12" s="285"/>
      <c r="V12" s="285"/>
      <c r="W12" s="285"/>
      <c r="X12" s="285"/>
      <c r="Y12" s="285"/>
    </row>
    <row r="13" spans="1:27" s="10" customFormat="1" ht="18.75" customHeight="1" x14ac:dyDescent="0.2">
      <c r="B13" s="224"/>
      <c r="C13" s="225"/>
      <c r="E13" s="281" t="s">
        <v>8</v>
      </c>
      <c r="F13" s="281"/>
      <c r="G13" s="281"/>
      <c r="H13" s="281"/>
      <c r="I13" s="281"/>
      <c r="J13" s="281"/>
      <c r="K13" s="281"/>
      <c r="L13" s="281"/>
      <c r="M13" s="281"/>
      <c r="N13" s="281"/>
      <c r="O13" s="281"/>
      <c r="P13" s="281"/>
      <c r="Q13" s="281"/>
      <c r="R13" s="281"/>
      <c r="S13" s="281"/>
      <c r="T13" s="281"/>
      <c r="U13" s="281"/>
      <c r="V13" s="281"/>
      <c r="W13" s="281"/>
      <c r="X13" s="281"/>
      <c r="Y13" s="281"/>
    </row>
    <row r="14" spans="1:27" s="7" customFormat="1" ht="15.75" customHeight="1" x14ac:dyDescent="0.2">
      <c r="B14" s="227"/>
      <c r="C14" s="228"/>
      <c r="E14" s="8"/>
      <c r="F14" s="8"/>
      <c r="G14" s="8"/>
      <c r="H14" s="8"/>
      <c r="I14" s="8"/>
      <c r="J14" s="8"/>
      <c r="K14" s="8"/>
      <c r="L14" s="8"/>
      <c r="M14" s="8"/>
      <c r="N14" s="8"/>
      <c r="O14" s="8"/>
      <c r="P14" s="8"/>
      <c r="Q14" s="8"/>
      <c r="R14" s="8"/>
      <c r="S14" s="8"/>
      <c r="T14" s="8"/>
      <c r="U14" s="8"/>
      <c r="V14" s="8"/>
      <c r="W14" s="8"/>
    </row>
    <row r="15" spans="1:27" s="2" customFormat="1" x14ac:dyDescent="0.2">
      <c r="B15" s="229"/>
      <c r="C15" s="230"/>
      <c r="E15" s="285"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F15" s="285"/>
      <c r="G15" s="285"/>
      <c r="H15" s="285"/>
      <c r="I15" s="285"/>
      <c r="J15" s="285"/>
      <c r="K15" s="285"/>
      <c r="L15" s="285"/>
      <c r="M15" s="285"/>
      <c r="N15" s="285"/>
      <c r="O15" s="285"/>
      <c r="P15" s="285"/>
      <c r="Q15" s="285"/>
      <c r="R15" s="285"/>
      <c r="S15" s="285"/>
      <c r="T15" s="285"/>
      <c r="U15" s="285"/>
      <c r="V15" s="285"/>
      <c r="W15" s="285"/>
      <c r="X15" s="285"/>
      <c r="Y15" s="285"/>
    </row>
    <row r="16" spans="1:27" s="2" customFormat="1" ht="15" customHeight="1" x14ac:dyDescent="0.2">
      <c r="B16" s="229"/>
      <c r="C16" s="230"/>
      <c r="E16" s="281" t="s">
        <v>7</v>
      </c>
      <c r="F16" s="281"/>
      <c r="G16" s="281"/>
      <c r="H16" s="281"/>
      <c r="I16" s="281"/>
      <c r="J16" s="281"/>
      <c r="K16" s="281"/>
      <c r="L16" s="281"/>
      <c r="M16" s="281"/>
      <c r="N16" s="281"/>
      <c r="O16" s="281"/>
      <c r="P16" s="281"/>
      <c r="Q16" s="281"/>
      <c r="R16" s="281"/>
      <c r="S16" s="281"/>
      <c r="T16" s="281"/>
      <c r="U16" s="281"/>
      <c r="V16" s="281"/>
      <c r="W16" s="281"/>
      <c r="X16" s="281"/>
      <c r="Y16" s="281"/>
    </row>
    <row r="17" spans="1:27" s="2" customFormat="1" ht="15" customHeight="1" x14ac:dyDescent="0.2">
      <c r="B17" s="229"/>
      <c r="C17" s="230"/>
      <c r="E17" s="3"/>
      <c r="F17" s="3"/>
      <c r="G17" s="3"/>
      <c r="H17" s="3"/>
      <c r="I17" s="3"/>
      <c r="J17" s="3"/>
      <c r="K17" s="3"/>
      <c r="L17" s="3"/>
      <c r="M17" s="3"/>
      <c r="N17" s="3"/>
      <c r="O17" s="3"/>
      <c r="P17" s="3"/>
      <c r="Q17" s="3"/>
      <c r="R17" s="3"/>
      <c r="S17" s="3"/>
      <c r="T17" s="3"/>
      <c r="U17" s="3"/>
      <c r="V17" s="3"/>
      <c r="W17" s="3"/>
    </row>
    <row r="18" spans="1:27" s="2" customFormat="1" ht="15" customHeight="1" x14ac:dyDescent="0.2">
      <c r="B18" s="229"/>
      <c r="C18" s="230"/>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x14ac:dyDescent="0.25">
      <c r="A19" s="283" t="s">
        <v>455</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52" customFormat="1" ht="21" customHeight="1" x14ac:dyDescent="0.25">
      <c r="B20" s="231"/>
      <c r="C20" s="231"/>
    </row>
    <row r="21" spans="1:27" x14ac:dyDescent="0.25">
      <c r="A21" s="307" t="s">
        <v>6</v>
      </c>
      <c r="B21" s="309" t="s">
        <v>462</v>
      </c>
      <c r="C21" s="310"/>
      <c r="D21" s="309" t="s">
        <v>464</v>
      </c>
      <c r="E21" s="310"/>
      <c r="F21" s="292" t="s">
        <v>94</v>
      </c>
      <c r="G21" s="294"/>
      <c r="H21" s="294"/>
      <c r="I21" s="293"/>
      <c r="J21" s="307" t="s">
        <v>465</v>
      </c>
      <c r="K21" s="309" t="s">
        <v>466</v>
      </c>
      <c r="L21" s="310"/>
      <c r="M21" s="309" t="s">
        <v>467</v>
      </c>
      <c r="N21" s="310"/>
      <c r="O21" s="309" t="s">
        <v>454</v>
      </c>
      <c r="P21" s="310"/>
      <c r="Q21" s="309" t="s">
        <v>123</v>
      </c>
      <c r="R21" s="310"/>
      <c r="S21" s="307" t="s">
        <v>122</v>
      </c>
      <c r="T21" s="307" t="s">
        <v>468</v>
      </c>
      <c r="U21" s="307" t="s">
        <v>463</v>
      </c>
      <c r="V21" s="309" t="s">
        <v>519</v>
      </c>
      <c r="W21" s="310"/>
      <c r="X21" s="292" t="s">
        <v>114</v>
      </c>
      <c r="Y21" s="294"/>
      <c r="Z21" s="292" t="s">
        <v>113</v>
      </c>
      <c r="AA21" s="294"/>
    </row>
    <row r="22" spans="1:27" ht="141.75" x14ac:dyDescent="0.25">
      <c r="A22" s="313"/>
      <c r="B22" s="311"/>
      <c r="C22" s="312"/>
      <c r="D22" s="311"/>
      <c r="E22" s="312"/>
      <c r="F22" s="292" t="s">
        <v>121</v>
      </c>
      <c r="G22" s="293"/>
      <c r="H22" s="292" t="s">
        <v>120</v>
      </c>
      <c r="I22" s="293"/>
      <c r="J22" s="308"/>
      <c r="K22" s="311"/>
      <c r="L22" s="312"/>
      <c r="M22" s="311"/>
      <c r="N22" s="312"/>
      <c r="O22" s="311"/>
      <c r="P22" s="312"/>
      <c r="Q22" s="311"/>
      <c r="R22" s="312"/>
      <c r="S22" s="308"/>
      <c r="T22" s="308"/>
      <c r="U22" s="308"/>
      <c r="V22" s="311"/>
      <c r="W22" s="312"/>
      <c r="X22" s="104" t="s">
        <v>112</v>
      </c>
      <c r="Y22" s="104" t="s">
        <v>452</v>
      </c>
      <c r="Z22" s="104" t="s">
        <v>111</v>
      </c>
      <c r="AA22" s="104" t="s">
        <v>110</v>
      </c>
    </row>
    <row r="23" spans="1:27" x14ac:dyDescent="0.25">
      <c r="A23" s="308"/>
      <c r="B23" s="220" t="s">
        <v>108</v>
      </c>
      <c r="C23" s="220" t="s">
        <v>109</v>
      </c>
      <c r="D23" s="105" t="s">
        <v>108</v>
      </c>
      <c r="E23" s="105" t="s">
        <v>109</v>
      </c>
      <c r="F23" s="105" t="s">
        <v>108</v>
      </c>
      <c r="G23" s="105" t="s">
        <v>109</v>
      </c>
      <c r="H23" s="105" t="s">
        <v>108</v>
      </c>
      <c r="I23" s="105" t="s">
        <v>109</v>
      </c>
      <c r="J23" s="105" t="s">
        <v>108</v>
      </c>
      <c r="K23" s="105" t="s">
        <v>108</v>
      </c>
      <c r="L23" s="105" t="s">
        <v>109</v>
      </c>
      <c r="M23" s="105" t="s">
        <v>108</v>
      </c>
      <c r="N23" s="105" t="s">
        <v>109</v>
      </c>
      <c r="O23" s="105" t="s">
        <v>108</v>
      </c>
      <c r="P23" s="105" t="s">
        <v>109</v>
      </c>
      <c r="Q23" s="105" t="s">
        <v>108</v>
      </c>
      <c r="R23" s="105" t="s">
        <v>109</v>
      </c>
      <c r="S23" s="105" t="s">
        <v>108</v>
      </c>
      <c r="T23" s="105" t="s">
        <v>108</v>
      </c>
      <c r="U23" s="105" t="s">
        <v>108</v>
      </c>
      <c r="V23" s="105" t="s">
        <v>108</v>
      </c>
      <c r="W23" s="105" t="s">
        <v>109</v>
      </c>
      <c r="X23" s="105" t="s">
        <v>108</v>
      </c>
      <c r="Y23" s="105" t="s">
        <v>108</v>
      </c>
      <c r="Z23" s="104" t="s">
        <v>108</v>
      </c>
      <c r="AA23" s="104" t="s">
        <v>108</v>
      </c>
    </row>
    <row r="24" spans="1:27" s="222" customFormat="1" x14ac:dyDescent="0.25">
      <c r="A24" s="106">
        <v>1</v>
      </c>
      <c r="B24" s="104">
        <v>2</v>
      </c>
      <c r="C24" s="104">
        <v>3</v>
      </c>
      <c r="D24" s="106">
        <v>4</v>
      </c>
      <c r="E24" s="106">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c r="U24" s="106">
        <v>21</v>
      </c>
      <c r="V24" s="106">
        <v>22</v>
      </c>
      <c r="W24" s="106">
        <v>23</v>
      </c>
      <c r="X24" s="106">
        <v>24</v>
      </c>
      <c r="Y24" s="106">
        <v>25</v>
      </c>
      <c r="Z24" s="106">
        <v>26</v>
      </c>
      <c r="AA24" s="106">
        <v>27</v>
      </c>
    </row>
    <row r="25" spans="1:27" s="232" customFormat="1" ht="63" x14ac:dyDescent="0.25">
      <c r="A25" s="104">
        <v>1</v>
      </c>
      <c r="B25" s="233" t="s">
        <v>503</v>
      </c>
      <c r="C25" s="260" t="s">
        <v>614</v>
      </c>
      <c r="D25" s="233" t="s">
        <v>503</v>
      </c>
      <c r="E25" s="260" t="s">
        <v>614</v>
      </c>
      <c r="F25" s="104">
        <v>0</v>
      </c>
      <c r="G25" s="260">
        <v>0.22</v>
      </c>
      <c r="H25" s="104">
        <v>0</v>
      </c>
      <c r="I25" s="260">
        <v>0.22</v>
      </c>
      <c r="J25" s="104">
        <v>2019</v>
      </c>
      <c r="K25" s="104">
        <v>0</v>
      </c>
      <c r="L25" s="104">
        <v>1</v>
      </c>
      <c r="M25" s="104">
        <v>0</v>
      </c>
      <c r="N25" s="104">
        <v>25</v>
      </c>
      <c r="O25" s="104">
        <v>0</v>
      </c>
      <c r="P25" s="104" t="s">
        <v>585</v>
      </c>
      <c r="Q25" s="104">
        <v>0</v>
      </c>
      <c r="R25" s="104">
        <v>0.14899999999999999</v>
      </c>
      <c r="S25" s="104" t="s">
        <v>503</v>
      </c>
      <c r="T25" s="104" t="s">
        <v>503</v>
      </c>
      <c r="U25" s="104" t="s">
        <v>503</v>
      </c>
      <c r="V25" s="104" t="s">
        <v>503</v>
      </c>
      <c r="W25" s="104" t="s">
        <v>584</v>
      </c>
      <c r="X25" s="258" t="s">
        <v>503</v>
      </c>
      <c r="Y25" s="260" t="s">
        <v>503</v>
      </c>
      <c r="Z25" s="104" t="s">
        <v>503</v>
      </c>
      <c r="AA25" s="259" t="s">
        <v>503</v>
      </c>
    </row>
    <row r="26" spans="1:27" s="232" customFormat="1" ht="92.25" customHeight="1" x14ac:dyDescent="0.25">
      <c r="A26" s="104">
        <v>2</v>
      </c>
      <c r="B26" s="260" t="s">
        <v>618</v>
      </c>
      <c r="C26" s="260" t="s">
        <v>614</v>
      </c>
      <c r="D26" s="260" t="s">
        <v>618</v>
      </c>
      <c r="E26" s="260" t="s">
        <v>614</v>
      </c>
      <c r="F26" s="104">
        <v>0</v>
      </c>
      <c r="G26" s="260">
        <v>0.22</v>
      </c>
      <c r="H26" s="104">
        <v>0</v>
      </c>
      <c r="I26" s="260">
        <v>0.22</v>
      </c>
      <c r="J26" s="104">
        <v>2019</v>
      </c>
      <c r="K26" s="104">
        <v>0</v>
      </c>
      <c r="L26" s="104">
        <v>1</v>
      </c>
      <c r="M26" s="104">
        <v>0</v>
      </c>
      <c r="N26" s="104">
        <v>25</v>
      </c>
      <c r="O26" s="104">
        <v>0</v>
      </c>
      <c r="P26" s="104" t="s">
        <v>585</v>
      </c>
      <c r="Q26" s="104">
        <v>0</v>
      </c>
      <c r="R26" s="104">
        <v>0.109</v>
      </c>
      <c r="S26" s="104" t="s">
        <v>503</v>
      </c>
      <c r="T26" s="104" t="s">
        <v>503</v>
      </c>
      <c r="U26" s="104" t="s">
        <v>503</v>
      </c>
      <c r="V26" s="104" t="s">
        <v>584</v>
      </c>
      <c r="W26" s="104" t="s">
        <v>584</v>
      </c>
      <c r="X26" s="258" t="s">
        <v>503</v>
      </c>
      <c r="Y26" s="260" t="s">
        <v>503</v>
      </c>
      <c r="Z26" s="104" t="s">
        <v>503</v>
      </c>
      <c r="AA26" s="259" t="s">
        <v>503</v>
      </c>
    </row>
    <row r="27" spans="1:27" ht="47.25" x14ac:dyDescent="0.25">
      <c r="A27" s="104">
        <v>3</v>
      </c>
      <c r="B27" s="233" t="s">
        <v>503</v>
      </c>
      <c r="C27" s="260" t="s">
        <v>615</v>
      </c>
      <c r="D27" s="233" t="s">
        <v>503</v>
      </c>
      <c r="E27" s="260" t="s">
        <v>615</v>
      </c>
      <c r="F27" s="104">
        <v>0</v>
      </c>
      <c r="G27" s="260">
        <v>0.22</v>
      </c>
      <c r="H27" s="104">
        <v>0</v>
      </c>
      <c r="I27" s="260">
        <v>0.22</v>
      </c>
      <c r="J27" s="104">
        <v>2019</v>
      </c>
      <c r="K27" s="104">
        <v>0</v>
      </c>
      <c r="L27" s="104">
        <v>1</v>
      </c>
      <c r="M27" s="104">
        <v>0</v>
      </c>
      <c r="N27" s="104">
        <v>25</v>
      </c>
      <c r="O27" s="104">
        <v>0</v>
      </c>
      <c r="P27" s="104" t="s">
        <v>585</v>
      </c>
      <c r="Q27" s="104">
        <v>0</v>
      </c>
      <c r="R27" s="106">
        <v>7.0000000000000007E-2</v>
      </c>
      <c r="S27" s="104" t="s">
        <v>503</v>
      </c>
      <c r="T27" s="104" t="s">
        <v>503</v>
      </c>
      <c r="U27" s="104" t="s">
        <v>503</v>
      </c>
      <c r="V27" s="104" t="s">
        <v>503</v>
      </c>
      <c r="W27" s="104" t="s">
        <v>584</v>
      </c>
      <c r="X27" s="258" t="s">
        <v>503</v>
      </c>
      <c r="Y27" s="260" t="s">
        <v>503</v>
      </c>
      <c r="Z27" s="104" t="s">
        <v>503</v>
      </c>
      <c r="AA27" s="259" t="s">
        <v>503</v>
      </c>
    </row>
    <row r="28" spans="1:27" ht="47.25" x14ac:dyDescent="0.25">
      <c r="A28" s="104">
        <v>4</v>
      </c>
      <c r="B28" s="104" t="s">
        <v>620</v>
      </c>
      <c r="C28" s="260" t="s">
        <v>619</v>
      </c>
      <c r="D28" s="104" t="s">
        <v>620</v>
      </c>
      <c r="E28" s="260" t="s">
        <v>619</v>
      </c>
      <c r="F28" s="104">
        <v>0</v>
      </c>
      <c r="G28" s="260">
        <v>0.22</v>
      </c>
      <c r="H28" s="104">
        <v>0</v>
      </c>
      <c r="I28" s="260">
        <v>0.22</v>
      </c>
      <c r="J28" s="104">
        <v>2019</v>
      </c>
      <c r="K28" s="104">
        <v>0</v>
      </c>
      <c r="L28" s="104">
        <v>1</v>
      </c>
      <c r="M28" s="104">
        <v>0</v>
      </c>
      <c r="N28" s="104">
        <v>25</v>
      </c>
      <c r="O28" s="104">
        <v>0</v>
      </c>
      <c r="P28" s="104" t="s">
        <v>585</v>
      </c>
      <c r="Q28" s="104">
        <v>0</v>
      </c>
      <c r="R28" s="106">
        <v>0.09</v>
      </c>
      <c r="S28" s="104" t="s">
        <v>503</v>
      </c>
      <c r="T28" s="104" t="s">
        <v>503</v>
      </c>
      <c r="U28" s="104" t="s">
        <v>503</v>
      </c>
      <c r="V28" s="104" t="s">
        <v>584</v>
      </c>
      <c r="W28" s="104" t="s">
        <v>584</v>
      </c>
      <c r="X28" s="258" t="s">
        <v>503</v>
      </c>
      <c r="Y28" s="260" t="s">
        <v>503</v>
      </c>
      <c r="Z28" s="104" t="s">
        <v>503</v>
      </c>
      <c r="AA28" s="259" t="s">
        <v>503</v>
      </c>
    </row>
    <row r="29" spans="1:27" ht="47.25" x14ac:dyDescent="0.25">
      <c r="A29" s="104">
        <v>5</v>
      </c>
      <c r="B29" s="233" t="s">
        <v>503</v>
      </c>
      <c r="C29" s="260" t="s">
        <v>616</v>
      </c>
      <c r="D29" s="233" t="s">
        <v>503</v>
      </c>
      <c r="E29" s="260" t="s">
        <v>616</v>
      </c>
      <c r="F29" s="104">
        <v>0</v>
      </c>
      <c r="G29" s="260">
        <v>0.22</v>
      </c>
      <c r="H29" s="104">
        <v>0</v>
      </c>
      <c r="I29" s="260">
        <v>0.22</v>
      </c>
      <c r="J29" s="104">
        <v>2019</v>
      </c>
      <c r="K29" s="104">
        <v>0</v>
      </c>
      <c r="L29" s="104">
        <v>1</v>
      </c>
      <c r="M29" s="104">
        <v>0</v>
      </c>
      <c r="N29" s="104">
        <v>25</v>
      </c>
      <c r="O29" s="104">
        <v>0</v>
      </c>
      <c r="P29" s="104" t="s">
        <v>585</v>
      </c>
      <c r="Q29" s="104">
        <v>0</v>
      </c>
      <c r="R29" s="106">
        <v>2.1999999999999999E-2</v>
      </c>
      <c r="S29" s="104" t="s">
        <v>503</v>
      </c>
      <c r="T29" s="104" t="s">
        <v>503</v>
      </c>
      <c r="U29" s="104" t="s">
        <v>503</v>
      </c>
      <c r="V29" s="104" t="s">
        <v>503</v>
      </c>
      <c r="W29" s="104" t="s">
        <v>584</v>
      </c>
      <c r="X29" s="258" t="s">
        <v>503</v>
      </c>
      <c r="Y29" s="260" t="s">
        <v>503</v>
      </c>
      <c r="Z29" s="104" t="s">
        <v>503</v>
      </c>
      <c r="AA29" s="259" t="s">
        <v>503</v>
      </c>
    </row>
    <row r="30" spans="1:27" ht="47.25" x14ac:dyDescent="0.25">
      <c r="A30" s="104">
        <v>6</v>
      </c>
      <c r="B30" s="233" t="s">
        <v>503</v>
      </c>
      <c r="C30" s="260" t="s">
        <v>617</v>
      </c>
      <c r="D30" s="233" t="s">
        <v>503</v>
      </c>
      <c r="E30" s="260" t="s">
        <v>617</v>
      </c>
      <c r="F30" s="104">
        <v>0</v>
      </c>
      <c r="G30" s="260">
        <v>0.22</v>
      </c>
      <c r="H30" s="104">
        <v>0</v>
      </c>
      <c r="I30" s="260">
        <v>0.22</v>
      </c>
      <c r="J30" s="104">
        <v>2019</v>
      </c>
      <c r="K30" s="104">
        <v>0</v>
      </c>
      <c r="L30" s="104">
        <v>1</v>
      </c>
      <c r="M30" s="104">
        <v>0</v>
      </c>
      <c r="N30" s="104">
        <v>25</v>
      </c>
      <c r="O30" s="104">
        <v>0</v>
      </c>
      <c r="P30" s="104" t="s">
        <v>585</v>
      </c>
      <c r="Q30" s="104">
        <v>0</v>
      </c>
      <c r="R30" s="106">
        <v>6.6000000000000003E-2</v>
      </c>
      <c r="S30" s="104" t="s">
        <v>503</v>
      </c>
      <c r="T30" s="104" t="s">
        <v>503</v>
      </c>
      <c r="U30" s="104" t="s">
        <v>503</v>
      </c>
      <c r="V30" s="104" t="s">
        <v>503</v>
      </c>
      <c r="W30" s="104" t="s">
        <v>584</v>
      </c>
      <c r="X30" s="258" t="s">
        <v>503</v>
      </c>
      <c r="Y30" s="260" t="s">
        <v>503</v>
      </c>
      <c r="Z30" s="104" t="s">
        <v>503</v>
      </c>
      <c r="AA30" s="259" t="s">
        <v>503</v>
      </c>
    </row>
    <row r="31" spans="1:27" ht="63" x14ac:dyDescent="0.25">
      <c r="A31" s="104">
        <v>7</v>
      </c>
      <c r="B31" s="233" t="s">
        <v>503</v>
      </c>
      <c r="C31" s="260" t="s">
        <v>621</v>
      </c>
      <c r="D31" s="233" t="s">
        <v>503</v>
      </c>
      <c r="E31" s="260" t="s">
        <v>621</v>
      </c>
      <c r="F31" s="104">
        <v>0</v>
      </c>
      <c r="G31" s="260">
        <v>0.38</v>
      </c>
      <c r="H31" s="104">
        <v>0</v>
      </c>
      <c r="I31" s="260">
        <v>0.38</v>
      </c>
      <c r="J31" s="104">
        <v>2019</v>
      </c>
      <c r="K31" s="104">
        <v>0</v>
      </c>
      <c r="L31" s="104">
        <v>1</v>
      </c>
      <c r="M31" s="104">
        <v>0</v>
      </c>
      <c r="N31" s="106">
        <v>70</v>
      </c>
      <c r="O31" s="104">
        <v>0</v>
      </c>
      <c r="P31" s="104" t="s">
        <v>585</v>
      </c>
      <c r="Q31" s="104">
        <v>0</v>
      </c>
      <c r="R31" s="106">
        <v>0.47499999999999998</v>
      </c>
      <c r="S31" s="104" t="s">
        <v>503</v>
      </c>
      <c r="T31" s="104" t="s">
        <v>503</v>
      </c>
      <c r="U31" s="104" t="s">
        <v>503</v>
      </c>
      <c r="V31" s="104" t="s">
        <v>503</v>
      </c>
      <c r="W31" s="104" t="s">
        <v>584</v>
      </c>
      <c r="X31" s="258" t="s">
        <v>503</v>
      </c>
      <c r="Y31" s="260" t="s">
        <v>503</v>
      </c>
      <c r="Z31" s="233" t="s">
        <v>503</v>
      </c>
      <c r="AA31" s="278" t="s">
        <v>503</v>
      </c>
    </row>
    <row r="32" spans="1:27" ht="63" x14ac:dyDescent="0.25">
      <c r="A32" s="104">
        <v>8</v>
      </c>
      <c r="B32" s="233" t="s">
        <v>503</v>
      </c>
      <c r="C32" s="260" t="s">
        <v>622</v>
      </c>
      <c r="D32" s="233" t="s">
        <v>503</v>
      </c>
      <c r="E32" s="260" t="s">
        <v>622</v>
      </c>
      <c r="F32" s="104">
        <v>0</v>
      </c>
      <c r="G32" s="260">
        <v>0.38</v>
      </c>
      <c r="H32" s="104">
        <v>0</v>
      </c>
      <c r="I32" s="260">
        <v>0.38</v>
      </c>
      <c r="J32" s="104">
        <v>2019</v>
      </c>
      <c r="K32" s="104">
        <v>0</v>
      </c>
      <c r="L32" s="104">
        <v>1</v>
      </c>
      <c r="M32" s="104">
        <v>0</v>
      </c>
      <c r="N32" s="106">
        <v>70</v>
      </c>
      <c r="O32" s="104">
        <v>0</v>
      </c>
      <c r="P32" s="104" t="s">
        <v>585</v>
      </c>
      <c r="Q32" s="104">
        <v>0</v>
      </c>
      <c r="R32" s="106">
        <v>0.35199999999999998</v>
      </c>
      <c r="S32" s="104" t="s">
        <v>503</v>
      </c>
      <c r="T32" s="104" t="s">
        <v>503</v>
      </c>
      <c r="U32" s="104" t="s">
        <v>503</v>
      </c>
      <c r="V32" s="104" t="s">
        <v>503</v>
      </c>
      <c r="W32" s="104" t="s">
        <v>584</v>
      </c>
      <c r="X32" s="258" t="s">
        <v>503</v>
      </c>
      <c r="Y32" s="260" t="s">
        <v>503</v>
      </c>
      <c r="Z32" s="233" t="s">
        <v>503</v>
      </c>
      <c r="AA32" s="278" t="s">
        <v>503</v>
      </c>
    </row>
    <row r="33" spans="1:27" ht="63" x14ac:dyDescent="0.25">
      <c r="A33" s="104">
        <v>9</v>
      </c>
      <c r="B33" s="104" t="s">
        <v>624</v>
      </c>
      <c r="C33" s="260" t="s">
        <v>622</v>
      </c>
      <c r="D33" s="104" t="s">
        <v>624</v>
      </c>
      <c r="E33" s="260" t="s">
        <v>622</v>
      </c>
      <c r="F33" s="104">
        <v>0</v>
      </c>
      <c r="G33" s="260">
        <v>0.38</v>
      </c>
      <c r="H33" s="104">
        <v>0</v>
      </c>
      <c r="I33" s="260">
        <v>0.38</v>
      </c>
      <c r="J33" s="104">
        <v>2019</v>
      </c>
      <c r="K33" s="104">
        <v>0</v>
      </c>
      <c r="L33" s="104">
        <v>1</v>
      </c>
      <c r="M33" s="104">
        <v>0</v>
      </c>
      <c r="N33" s="106">
        <v>70</v>
      </c>
      <c r="O33" s="104">
        <v>0</v>
      </c>
      <c r="P33" s="104" t="s">
        <v>585</v>
      </c>
      <c r="Q33" s="104">
        <v>0</v>
      </c>
      <c r="R33" s="106">
        <v>2.1999999999999999E-2</v>
      </c>
      <c r="S33" s="104" t="s">
        <v>503</v>
      </c>
      <c r="T33" s="104" t="s">
        <v>503</v>
      </c>
      <c r="U33" s="104" t="s">
        <v>503</v>
      </c>
      <c r="V33" s="104" t="s">
        <v>584</v>
      </c>
      <c r="W33" s="104" t="s">
        <v>584</v>
      </c>
      <c r="X33" s="258" t="s">
        <v>503</v>
      </c>
      <c r="Y33" s="260" t="s">
        <v>503</v>
      </c>
      <c r="Z33" s="233" t="s">
        <v>503</v>
      </c>
      <c r="AA33" s="278" t="s">
        <v>503</v>
      </c>
    </row>
    <row r="34" spans="1:27" ht="63" x14ac:dyDescent="0.25">
      <c r="A34" s="104">
        <v>10</v>
      </c>
      <c r="B34" s="233" t="s">
        <v>503</v>
      </c>
      <c r="C34" s="260" t="s">
        <v>623</v>
      </c>
      <c r="D34" s="233" t="s">
        <v>503</v>
      </c>
      <c r="E34" s="260" t="s">
        <v>623</v>
      </c>
      <c r="F34" s="104">
        <v>0</v>
      </c>
      <c r="G34" s="260">
        <v>0.38</v>
      </c>
      <c r="H34" s="104">
        <v>0</v>
      </c>
      <c r="I34" s="260">
        <v>0.38</v>
      </c>
      <c r="J34" s="104">
        <v>2019</v>
      </c>
      <c r="K34" s="104">
        <v>0</v>
      </c>
      <c r="L34" s="104">
        <v>1</v>
      </c>
      <c r="M34" s="104">
        <v>0</v>
      </c>
      <c r="N34" s="106">
        <v>70</v>
      </c>
      <c r="O34" s="104">
        <v>0</v>
      </c>
      <c r="P34" s="104" t="s">
        <v>585</v>
      </c>
      <c r="Q34" s="104">
        <v>0</v>
      </c>
      <c r="R34" s="106">
        <v>0.21299999999999999</v>
      </c>
      <c r="S34" s="233" t="s">
        <v>503</v>
      </c>
      <c r="T34" s="233" t="s">
        <v>503</v>
      </c>
      <c r="U34" s="233" t="s">
        <v>503</v>
      </c>
      <c r="V34" s="104" t="s">
        <v>503</v>
      </c>
      <c r="W34" s="104" t="s">
        <v>584</v>
      </c>
      <c r="X34" s="258" t="s">
        <v>503</v>
      </c>
      <c r="Y34" s="260" t="s">
        <v>503</v>
      </c>
      <c r="Z34" s="233" t="s">
        <v>503</v>
      </c>
      <c r="AA34" s="278" t="s">
        <v>503</v>
      </c>
    </row>
    <row r="35" spans="1:27" ht="63" x14ac:dyDescent="0.25">
      <c r="A35" s="104">
        <v>11</v>
      </c>
      <c r="B35" s="104" t="s">
        <v>624</v>
      </c>
      <c r="C35" s="260" t="s">
        <v>623</v>
      </c>
      <c r="D35" s="104" t="s">
        <v>624</v>
      </c>
      <c r="E35" s="260" t="s">
        <v>623</v>
      </c>
      <c r="F35" s="104">
        <v>0</v>
      </c>
      <c r="G35" s="260">
        <v>0.38</v>
      </c>
      <c r="H35" s="104">
        <v>0</v>
      </c>
      <c r="I35" s="260">
        <v>0.38</v>
      </c>
      <c r="J35" s="104">
        <v>2019</v>
      </c>
      <c r="K35" s="104">
        <v>0</v>
      </c>
      <c r="L35" s="104">
        <v>1</v>
      </c>
      <c r="M35" s="104">
        <v>0</v>
      </c>
      <c r="N35" s="106">
        <v>70</v>
      </c>
      <c r="O35" s="104">
        <v>0</v>
      </c>
      <c r="P35" s="104" t="s">
        <v>585</v>
      </c>
      <c r="Q35" s="104">
        <v>0</v>
      </c>
      <c r="R35" s="106">
        <v>0.17199999999999999</v>
      </c>
      <c r="S35" s="233" t="s">
        <v>503</v>
      </c>
      <c r="T35" s="233" t="s">
        <v>503</v>
      </c>
      <c r="U35" s="233" t="s">
        <v>503</v>
      </c>
      <c r="V35" s="104" t="s">
        <v>584</v>
      </c>
      <c r="W35" s="104" t="s">
        <v>584</v>
      </c>
      <c r="X35" s="258" t="s">
        <v>503</v>
      </c>
      <c r="Y35" s="260" t="s">
        <v>503</v>
      </c>
      <c r="Z35" s="233" t="s">
        <v>503</v>
      </c>
      <c r="AA35" s="278" t="s">
        <v>503</v>
      </c>
    </row>
    <row r="36" spans="1:27" ht="47.25" x14ac:dyDescent="0.25">
      <c r="A36" s="104">
        <v>12</v>
      </c>
      <c r="B36" s="233" t="s">
        <v>503</v>
      </c>
      <c r="C36" s="260" t="s">
        <v>625</v>
      </c>
      <c r="D36" s="233" t="s">
        <v>503</v>
      </c>
      <c r="E36" s="260" t="s">
        <v>625</v>
      </c>
      <c r="F36" s="104">
        <v>0</v>
      </c>
      <c r="G36" s="260">
        <v>0.38</v>
      </c>
      <c r="H36" s="104">
        <v>0</v>
      </c>
      <c r="I36" s="260">
        <v>0.38</v>
      </c>
      <c r="J36" s="104">
        <v>2019</v>
      </c>
      <c r="K36" s="104">
        <v>0</v>
      </c>
      <c r="L36" s="104">
        <v>1</v>
      </c>
      <c r="M36" s="104">
        <v>0</v>
      </c>
      <c r="N36" s="106">
        <v>95</v>
      </c>
      <c r="O36" s="104">
        <v>0</v>
      </c>
      <c r="P36" s="104" t="s">
        <v>585</v>
      </c>
      <c r="Q36" s="104">
        <v>0</v>
      </c>
      <c r="R36" s="106">
        <v>1.4999999999999999E-2</v>
      </c>
      <c r="S36" s="104" t="s">
        <v>503</v>
      </c>
      <c r="T36" s="104" t="s">
        <v>503</v>
      </c>
      <c r="U36" s="104" t="s">
        <v>503</v>
      </c>
      <c r="V36" s="104" t="s">
        <v>503</v>
      </c>
      <c r="W36" s="104" t="s">
        <v>584</v>
      </c>
      <c r="X36" s="258" t="s">
        <v>503</v>
      </c>
      <c r="Y36" s="260" t="s">
        <v>503</v>
      </c>
      <c r="Z36" s="233" t="s">
        <v>503</v>
      </c>
      <c r="AA36" s="278" t="s">
        <v>503</v>
      </c>
    </row>
    <row r="37" spans="1:27" ht="47.25" x14ac:dyDescent="0.25">
      <c r="A37" s="104">
        <v>13</v>
      </c>
      <c r="B37" s="104" t="s">
        <v>626</v>
      </c>
      <c r="C37" s="260" t="s">
        <v>625</v>
      </c>
      <c r="D37" s="104" t="s">
        <v>626</v>
      </c>
      <c r="E37" s="260" t="s">
        <v>625</v>
      </c>
      <c r="F37" s="104">
        <v>0</v>
      </c>
      <c r="G37" s="260">
        <v>0.38</v>
      </c>
      <c r="H37" s="104">
        <v>0</v>
      </c>
      <c r="I37" s="260">
        <v>0.38</v>
      </c>
      <c r="J37" s="104">
        <v>2019</v>
      </c>
      <c r="K37" s="104">
        <v>0</v>
      </c>
      <c r="L37" s="104">
        <v>1</v>
      </c>
      <c r="M37" s="104">
        <v>0</v>
      </c>
      <c r="N37" s="106">
        <v>95</v>
      </c>
      <c r="O37" s="104">
        <v>0</v>
      </c>
      <c r="P37" s="104" t="s">
        <v>585</v>
      </c>
      <c r="Q37" s="104">
        <v>0</v>
      </c>
      <c r="R37" s="106">
        <v>7.4999999999999997E-2</v>
      </c>
      <c r="S37" s="104" t="s">
        <v>503</v>
      </c>
      <c r="T37" s="104" t="s">
        <v>503</v>
      </c>
      <c r="U37" s="104" t="s">
        <v>503</v>
      </c>
      <c r="V37" s="104" t="s">
        <v>584</v>
      </c>
      <c r="W37" s="104" t="s">
        <v>584</v>
      </c>
      <c r="X37" s="258" t="s">
        <v>503</v>
      </c>
      <c r="Y37" s="260" t="s">
        <v>503</v>
      </c>
      <c r="Z37" s="233" t="s">
        <v>503</v>
      </c>
      <c r="AA37" s="278" t="s">
        <v>503</v>
      </c>
    </row>
    <row r="38" spans="1:27" ht="47.25" x14ac:dyDescent="0.25">
      <c r="A38" s="104">
        <v>14</v>
      </c>
      <c r="B38" s="104" t="s">
        <v>628</v>
      </c>
      <c r="C38" s="260" t="s">
        <v>627</v>
      </c>
      <c r="D38" s="104" t="s">
        <v>628</v>
      </c>
      <c r="E38" s="260" t="s">
        <v>627</v>
      </c>
      <c r="F38" s="104">
        <v>0</v>
      </c>
      <c r="G38" s="260">
        <v>0.38</v>
      </c>
      <c r="H38" s="104">
        <v>0</v>
      </c>
      <c r="I38" s="260">
        <v>0.38</v>
      </c>
      <c r="J38" s="104">
        <v>2019</v>
      </c>
      <c r="K38" s="104">
        <v>0</v>
      </c>
      <c r="L38" s="104">
        <v>1</v>
      </c>
      <c r="M38" s="104">
        <v>0</v>
      </c>
      <c r="N38" s="106">
        <v>95</v>
      </c>
      <c r="O38" s="104">
        <v>0</v>
      </c>
      <c r="P38" s="104" t="s">
        <v>585</v>
      </c>
      <c r="Q38" s="104">
        <v>0</v>
      </c>
      <c r="R38" s="106">
        <v>0.155</v>
      </c>
      <c r="S38" s="104" t="s">
        <v>503</v>
      </c>
      <c r="T38" s="104" t="s">
        <v>503</v>
      </c>
      <c r="U38" s="104" t="s">
        <v>503</v>
      </c>
      <c r="V38" s="104" t="s">
        <v>584</v>
      </c>
      <c r="W38" s="104" t="s">
        <v>584</v>
      </c>
      <c r="X38" s="258" t="s">
        <v>503</v>
      </c>
      <c r="Y38" s="260" t="s">
        <v>503</v>
      </c>
      <c r="Z38" s="233" t="s">
        <v>503</v>
      </c>
      <c r="AA38" s="278" t="s">
        <v>503</v>
      </c>
    </row>
    <row r="39" spans="1:27" ht="47.25" x14ac:dyDescent="0.25">
      <c r="A39" s="104">
        <v>15</v>
      </c>
      <c r="B39" s="104" t="s">
        <v>503</v>
      </c>
      <c r="C39" s="260" t="s">
        <v>629</v>
      </c>
      <c r="D39" s="104" t="s">
        <v>503</v>
      </c>
      <c r="E39" s="260" t="s">
        <v>629</v>
      </c>
      <c r="F39" s="104">
        <v>0</v>
      </c>
      <c r="G39" s="260">
        <v>10.5</v>
      </c>
      <c r="H39" s="104">
        <v>0</v>
      </c>
      <c r="I39" s="260">
        <v>10.5</v>
      </c>
      <c r="J39" s="104">
        <v>2019</v>
      </c>
      <c r="K39" s="104">
        <v>0</v>
      </c>
      <c r="L39" s="104">
        <v>1</v>
      </c>
      <c r="M39" s="104">
        <v>0</v>
      </c>
      <c r="N39" s="106">
        <v>50</v>
      </c>
      <c r="O39" s="104">
        <v>0</v>
      </c>
      <c r="P39" s="104" t="s">
        <v>585</v>
      </c>
      <c r="Q39" s="104">
        <v>0</v>
      </c>
      <c r="R39" s="106">
        <v>0.32700000000000001</v>
      </c>
      <c r="S39" s="104" t="s">
        <v>503</v>
      </c>
      <c r="T39" s="104" t="s">
        <v>503</v>
      </c>
      <c r="U39" s="104" t="s">
        <v>503</v>
      </c>
      <c r="V39" s="104" t="s">
        <v>503</v>
      </c>
      <c r="W39" s="104" t="s">
        <v>584</v>
      </c>
      <c r="X39" s="258" t="s">
        <v>503</v>
      </c>
      <c r="Y39" s="260" t="s">
        <v>503</v>
      </c>
      <c r="Z39" s="104" t="s">
        <v>503</v>
      </c>
      <c r="AA39" s="278" t="s">
        <v>503</v>
      </c>
    </row>
    <row r="40" spans="1:27" ht="63" x14ac:dyDescent="0.25">
      <c r="A40" s="104">
        <v>16</v>
      </c>
      <c r="B40" s="233" t="s">
        <v>503</v>
      </c>
      <c r="C40" s="260" t="s">
        <v>631</v>
      </c>
      <c r="D40" s="104" t="s">
        <v>503</v>
      </c>
      <c r="E40" s="260" t="s">
        <v>631</v>
      </c>
      <c r="F40" s="104">
        <v>0</v>
      </c>
      <c r="G40" s="260">
        <v>0.38</v>
      </c>
      <c r="H40" s="104">
        <v>0</v>
      </c>
      <c r="I40" s="260">
        <v>0.38</v>
      </c>
      <c r="J40" s="104">
        <v>2019</v>
      </c>
      <c r="K40" s="104">
        <v>0</v>
      </c>
      <c r="L40" s="104">
        <v>1</v>
      </c>
      <c r="M40" s="104">
        <v>0</v>
      </c>
      <c r="N40" s="106">
        <v>95</v>
      </c>
      <c r="O40" s="104">
        <v>0</v>
      </c>
      <c r="P40" s="104" t="s">
        <v>630</v>
      </c>
      <c r="Q40" s="104">
        <v>0</v>
      </c>
      <c r="R40" s="106">
        <v>4.5999999999999999E-2</v>
      </c>
      <c r="S40" s="104" t="s">
        <v>503</v>
      </c>
      <c r="T40" s="104" t="s">
        <v>503</v>
      </c>
      <c r="U40" s="104" t="s">
        <v>503</v>
      </c>
      <c r="V40" s="104" t="s">
        <v>503</v>
      </c>
      <c r="W40" s="104" t="s">
        <v>632</v>
      </c>
      <c r="X40" s="258" t="s">
        <v>503</v>
      </c>
      <c r="Y40" s="260" t="s">
        <v>503</v>
      </c>
      <c r="Z40" s="233" t="s">
        <v>503</v>
      </c>
      <c r="AA40" s="278" t="s">
        <v>503</v>
      </c>
    </row>
    <row r="41" spans="1:27" ht="47.25" x14ac:dyDescent="0.25">
      <c r="A41" s="104">
        <v>17</v>
      </c>
      <c r="B41" s="233" t="s">
        <v>503</v>
      </c>
      <c r="C41" s="260" t="s">
        <v>633</v>
      </c>
      <c r="D41" s="104" t="s">
        <v>503</v>
      </c>
      <c r="E41" s="260" t="s">
        <v>633</v>
      </c>
      <c r="F41" s="104">
        <v>0</v>
      </c>
      <c r="G41" s="260">
        <v>0.38</v>
      </c>
      <c r="H41" s="104">
        <v>0</v>
      </c>
      <c r="I41" s="260">
        <v>0.38</v>
      </c>
      <c r="J41" s="104">
        <v>2019</v>
      </c>
      <c r="K41" s="104">
        <v>0</v>
      </c>
      <c r="L41" s="104">
        <v>1</v>
      </c>
      <c r="M41" s="104">
        <v>0</v>
      </c>
      <c r="N41" s="106">
        <v>95</v>
      </c>
      <c r="O41" s="104">
        <v>0</v>
      </c>
      <c r="P41" s="104" t="s">
        <v>630</v>
      </c>
      <c r="Q41" s="104">
        <v>0</v>
      </c>
      <c r="R41" s="106">
        <v>3.7999999999999999E-2</v>
      </c>
      <c r="S41" s="104" t="s">
        <v>503</v>
      </c>
      <c r="T41" s="104" t="s">
        <v>503</v>
      </c>
      <c r="U41" s="104" t="s">
        <v>503</v>
      </c>
      <c r="V41" s="104" t="s">
        <v>503</v>
      </c>
      <c r="W41" s="104" t="s">
        <v>632</v>
      </c>
      <c r="X41" s="258" t="s">
        <v>503</v>
      </c>
      <c r="Y41" s="260" t="s">
        <v>503</v>
      </c>
      <c r="Z41" s="233" t="s">
        <v>503</v>
      </c>
      <c r="AA41" s="278" t="s">
        <v>503</v>
      </c>
    </row>
    <row r="42" spans="1:27" x14ac:dyDescent="0.25">
      <c r="A42" s="279"/>
    </row>
    <row r="43" spans="1:27" x14ac:dyDescent="0.25">
      <c r="A43" s="279"/>
    </row>
    <row r="44" spans="1:27" x14ac:dyDescent="0.25">
      <c r="A44" s="279"/>
    </row>
    <row r="45" spans="1:27" x14ac:dyDescent="0.25">
      <c r="A45" s="279"/>
    </row>
    <row r="46" spans="1:27" x14ac:dyDescent="0.25">
      <c r="A46" s="279"/>
    </row>
    <row r="47" spans="1:27" x14ac:dyDescent="0.25">
      <c r="A47" s="279"/>
    </row>
    <row r="48" spans="1:27" x14ac:dyDescent="0.25">
      <c r="A48" s="279"/>
    </row>
    <row r="49" spans="1:1" x14ac:dyDescent="0.25">
      <c r="A49" s="279"/>
    </row>
    <row r="50" spans="1:1" x14ac:dyDescent="0.25">
      <c r="A50" s="279"/>
    </row>
    <row r="51" spans="1:1" x14ac:dyDescent="0.25">
      <c r="A51" s="279"/>
    </row>
    <row r="52" spans="1:1" x14ac:dyDescent="0.25">
      <c r="A52" s="279"/>
    </row>
    <row r="53" spans="1:1" x14ac:dyDescent="0.25">
      <c r="A53" s="279"/>
    </row>
    <row r="54" spans="1:1" x14ac:dyDescent="0.25">
      <c r="A54" s="279"/>
    </row>
    <row r="55" spans="1:1" x14ac:dyDescent="0.25">
      <c r="A55" s="27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80" t="str">
        <f>'1. паспорт местоположение'!A5</f>
        <v>Год раскрытия информации: 2019 год</v>
      </c>
      <c r="B5" s="280"/>
      <c r="C5" s="280"/>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0" customFormat="1" ht="18.75" x14ac:dyDescent="0.3">
      <c r="A6" s="15"/>
      <c r="E6" s="14"/>
      <c r="F6" s="14"/>
      <c r="G6" s="13"/>
    </row>
    <row r="7" spans="1:29" s="10" customFormat="1" ht="18.75" x14ac:dyDescent="0.2">
      <c r="A7" s="284" t="s">
        <v>10</v>
      </c>
      <c r="B7" s="284"/>
      <c r="C7" s="284"/>
      <c r="D7" s="11"/>
      <c r="E7" s="11"/>
      <c r="F7" s="11"/>
      <c r="G7" s="11"/>
      <c r="H7" s="11"/>
      <c r="I7" s="11"/>
      <c r="J7" s="11"/>
      <c r="K7" s="11"/>
      <c r="L7" s="11"/>
      <c r="M7" s="11"/>
      <c r="N7" s="11"/>
      <c r="O7" s="11"/>
      <c r="P7" s="11"/>
      <c r="Q7" s="11"/>
      <c r="R7" s="11"/>
      <c r="S7" s="11"/>
      <c r="T7" s="11"/>
      <c r="U7" s="11"/>
    </row>
    <row r="8" spans="1:29" s="10" customFormat="1" ht="18.75" x14ac:dyDescent="0.2">
      <c r="A8" s="284"/>
      <c r="B8" s="284"/>
      <c r="C8" s="284"/>
      <c r="D8" s="12"/>
      <c r="E8" s="12"/>
      <c r="F8" s="12"/>
      <c r="G8" s="12"/>
      <c r="H8" s="11"/>
      <c r="I8" s="11"/>
      <c r="J8" s="11"/>
      <c r="K8" s="11"/>
      <c r="L8" s="11"/>
      <c r="M8" s="11"/>
      <c r="N8" s="11"/>
      <c r="O8" s="11"/>
      <c r="P8" s="11"/>
      <c r="Q8" s="11"/>
      <c r="R8" s="11"/>
      <c r="S8" s="11"/>
      <c r="T8" s="11"/>
      <c r="U8" s="11"/>
    </row>
    <row r="9" spans="1:29" s="10" customFormat="1" ht="18.75" x14ac:dyDescent="0.2">
      <c r="A9" s="285" t="str">
        <f>'1. паспорт местоположение'!A9</f>
        <v>ООО "Электрические сети"</v>
      </c>
      <c r="B9" s="285"/>
      <c r="C9" s="285"/>
      <c r="D9" s="6"/>
      <c r="E9" s="6"/>
      <c r="F9" s="6"/>
      <c r="G9" s="6"/>
      <c r="H9" s="11"/>
      <c r="I9" s="11"/>
      <c r="J9" s="11"/>
      <c r="K9" s="11"/>
      <c r="L9" s="11"/>
      <c r="M9" s="11"/>
      <c r="N9" s="11"/>
      <c r="O9" s="11"/>
      <c r="P9" s="11"/>
      <c r="Q9" s="11"/>
      <c r="R9" s="11"/>
      <c r="S9" s="11"/>
      <c r="T9" s="11"/>
      <c r="U9" s="11"/>
    </row>
    <row r="10" spans="1:29" s="10" customFormat="1" ht="18.75" x14ac:dyDescent="0.2">
      <c r="A10" s="281" t="s">
        <v>9</v>
      </c>
      <c r="B10" s="281"/>
      <c r="C10" s="281"/>
      <c r="D10" s="4"/>
      <c r="E10" s="4"/>
      <c r="F10" s="4"/>
      <c r="G10" s="4"/>
      <c r="H10" s="11"/>
      <c r="I10" s="11"/>
      <c r="J10" s="11"/>
      <c r="K10" s="11"/>
      <c r="L10" s="11"/>
      <c r="M10" s="11"/>
      <c r="N10" s="11"/>
      <c r="O10" s="11"/>
      <c r="P10" s="11"/>
      <c r="Q10" s="11"/>
      <c r="R10" s="11"/>
      <c r="S10" s="11"/>
      <c r="T10" s="11"/>
      <c r="U10" s="11"/>
    </row>
    <row r="11" spans="1:29" s="10" customFormat="1" ht="18.75" x14ac:dyDescent="0.2">
      <c r="A11" s="284"/>
      <c r="B11" s="284"/>
      <c r="C11" s="284"/>
      <c r="D11" s="12"/>
      <c r="E11" s="12"/>
      <c r="F11" s="12"/>
      <c r="G11" s="12"/>
      <c r="H11" s="11"/>
      <c r="I11" s="11"/>
      <c r="J11" s="11"/>
      <c r="K11" s="11"/>
      <c r="L11" s="11"/>
      <c r="M11" s="11"/>
      <c r="N11" s="11"/>
      <c r="O11" s="11"/>
      <c r="P11" s="11"/>
      <c r="Q11" s="11"/>
      <c r="R11" s="11"/>
      <c r="S11" s="11"/>
      <c r="T11" s="11"/>
      <c r="U11" s="11"/>
    </row>
    <row r="12" spans="1:29" s="10" customFormat="1" ht="18.75" x14ac:dyDescent="0.2">
      <c r="A12" s="285" t="str">
        <f>'1. паспорт местоположение'!A12</f>
        <v>Г</v>
      </c>
      <c r="B12" s="285"/>
      <c r="C12" s="285"/>
      <c r="D12" s="6"/>
      <c r="E12" s="6"/>
      <c r="F12" s="6"/>
      <c r="G12" s="6"/>
      <c r="H12" s="11"/>
      <c r="I12" s="11"/>
      <c r="J12" s="11"/>
      <c r="K12" s="11"/>
      <c r="L12" s="11"/>
      <c r="M12" s="11"/>
      <c r="N12" s="11"/>
      <c r="O12" s="11"/>
      <c r="P12" s="11"/>
      <c r="Q12" s="11"/>
      <c r="R12" s="11"/>
      <c r="S12" s="11"/>
      <c r="T12" s="11"/>
      <c r="U12" s="11"/>
    </row>
    <row r="13" spans="1:29" s="10" customFormat="1" ht="18.75" x14ac:dyDescent="0.2">
      <c r="A13" s="281" t="s">
        <v>8</v>
      </c>
      <c r="B13" s="281"/>
      <c r="C13" s="28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91"/>
      <c r="B14" s="291"/>
      <c r="C14" s="291"/>
      <c r="D14" s="8"/>
      <c r="E14" s="8"/>
      <c r="F14" s="8"/>
      <c r="G14" s="8"/>
      <c r="H14" s="8"/>
      <c r="I14" s="8"/>
      <c r="J14" s="8"/>
      <c r="K14" s="8"/>
      <c r="L14" s="8"/>
      <c r="M14" s="8"/>
      <c r="N14" s="8"/>
      <c r="O14" s="8"/>
      <c r="P14" s="8"/>
      <c r="Q14" s="8"/>
      <c r="R14" s="8"/>
      <c r="S14" s="8"/>
      <c r="T14" s="8"/>
      <c r="U14" s="8"/>
    </row>
    <row r="15" spans="1:29" s="2" customFormat="1" ht="15.75" x14ac:dyDescent="0.2">
      <c r="A15" s="285"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B15" s="285"/>
      <c r="C15" s="285"/>
      <c r="D15" s="6"/>
      <c r="E15" s="6"/>
      <c r="F15" s="6"/>
      <c r="G15" s="6"/>
      <c r="H15" s="6"/>
      <c r="I15" s="6"/>
      <c r="J15" s="6"/>
      <c r="K15" s="6"/>
      <c r="L15" s="6"/>
      <c r="M15" s="6"/>
      <c r="N15" s="6"/>
      <c r="O15" s="6"/>
      <c r="P15" s="6"/>
      <c r="Q15" s="6"/>
      <c r="R15" s="6"/>
      <c r="S15" s="6"/>
      <c r="T15" s="6"/>
      <c r="U15" s="6"/>
    </row>
    <row r="16" spans="1:29" s="2" customFormat="1" ht="15" customHeight="1" x14ac:dyDescent="0.2">
      <c r="A16" s="281" t="s">
        <v>7</v>
      </c>
      <c r="B16" s="281"/>
      <c r="C16" s="281"/>
      <c r="D16" s="4"/>
      <c r="E16" s="4"/>
      <c r="F16" s="4"/>
      <c r="G16" s="4"/>
      <c r="H16" s="4"/>
      <c r="I16" s="4"/>
      <c r="J16" s="4"/>
      <c r="K16" s="4"/>
      <c r="L16" s="4"/>
      <c r="M16" s="4"/>
      <c r="N16" s="4"/>
      <c r="O16" s="4"/>
      <c r="P16" s="4"/>
      <c r="Q16" s="4"/>
      <c r="R16" s="4"/>
      <c r="S16" s="4"/>
      <c r="T16" s="4"/>
      <c r="U16" s="4"/>
    </row>
    <row r="17" spans="1:21" s="2" customFormat="1" ht="15" customHeight="1" x14ac:dyDescent="0.2">
      <c r="A17" s="290"/>
      <c r="B17" s="290"/>
      <c r="C17" s="290"/>
      <c r="D17" s="3"/>
      <c r="E17" s="3"/>
      <c r="F17" s="3"/>
      <c r="G17" s="3"/>
      <c r="H17" s="3"/>
      <c r="I17" s="3"/>
      <c r="J17" s="3"/>
      <c r="K17" s="3"/>
      <c r="L17" s="3"/>
      <c r="M17" s="3"/>
      <c r="N17" s="3"/>
      <c r="O17" s="3"/>
      <c r="P17" s="3"/>
      <c r="Q17" s="3"/>
      <c r="R17" s="3"/>
    </row>
    <row r="18" spans="1:21" s="2" customFormat="1" ht="27.75" customHeight="1" x14ac:dyDescent="0.2">
      <c r="A18" s="282" t="s">
        <v>448</v>
      </c>
      <c r="B18" s="282"/>
      <c r="C18" s="28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65</v>
      </c>
      <c r="B22" s="28" t="s">
        <v>460</v>
      </c>
      <c r="C22" s="66" t="s">
        <v>516</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517</v>
      </c>
      <c r="D23" s="21"/>
      <c r="E23" s="21"/>
      <c r="F23" s="21"/>
      <c r="G23" s="21"/>
      <c r="H23" s="21"/>
      <c r="I23" s="21"/>
      <c r="J23" s="21"/>
      <c r="K23" s="21"/>
      <c r="L23" s="21"/>
      <c r="M23" s="21"/>
      <c r="N23" s="21"/>
      <c r="O23" s="21"/>
      <c r="P23" s="21"/>
      <c r="Q23" s="21"/>
      <c r="R23" s="21"/>
      <c r="S23" s="21"/>
      <c r="T23" s="21"/>
      <c r="U23" s="21"/>
    </row>
    <row r="24" spans="1:21" ht="114" customHeight="1" x14ac:dyDescent="0.25">
      <c r="A24" s="22" t="s">
        <v>63</v>
      </c>
      <c r="B24" s="24" t="s">
        <v>508</v>
      </c>
      <c r="C24" s="34" t="s">
        <v>526</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480</v>
      </c>
      <c r="C25" s="34" t="str">
        <f>'1. паспорт местоположение'!C45</f>
        <v>9,256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229</v>
      </c>
      <c r="C26" s="34" t="s">
        <v>503</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461</v>
      </c>
      <c r="C27" s="34" t="s">
        <v>510</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2019</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2019</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533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C27" sqref="C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80" t="str">
        <f>'1. паспорт местоположение'!A5</f>
        <v>Год раскрытия информации: 2019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84" t="s">
        <v>10</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170"/>
      <c r="AB6" s="170"/>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170"/>
      <c r="AB7" s="170"/>
    </row>
    <row r="8" spans="1:28" ht="15.75" x14ac:dyDescent="0.25">
      <c r="A8" s="285" t="str">
        <f>'1. паспорт местоположение'!A9</f>
        <v>ООО "Электрические сети"</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171"/>
      <c r="AB8" s="171"/>
    </row>
    <row r="9" spans="1:28" ht="15.75" x14ac:dyDescent="0.25">
      <c r="A9" s="281" t="s">
        <v>9</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172"/>
      <c r="AB9" s="172"/>
    </row>
    <row r="10" spans="1:28" ht="18.75" x14ac:dyDescent="0.2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170"/>
      <c r="AB10" s="170"/>
    </row>
    <row r="11" spans="1:28" ht="15.75" x14ac:dyDescent="0.25">
      <c r="A11" s="285" t="str">
        <f>'1. паспорт местоположение'!A12</f>
        <v>Г</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171"/>
      <c r="AB11" s="171"/>
    </row>
    <row r="12" spans="1:28" ht="15.75" x14ac:dyDescent="0.25">
      <c r="A12" s="281" t="s">
        <v>8</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172"/>
      <c r="AB12" s="172"/>
    </row>
    <row r="13" spans="1:28" ht="18.75" x14ac:dyDescent="0.2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9"/>
      <c r="AB13" s="9"/>
    </row>
    <row r="14" spans="1:28" ht="15.75" x14ac:dyDescent="0.25">
      <c r="A14" s="285"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171"/>
      <c r="AB14" s="171"/>
    </row>
    <row r="15" spans="1:28" ht="15.75"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172"/>
      <c r="AB15" s="172"/>
    </row>
    <row r="16" spans="1:28"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79"/>
      <c r="AB16" s="179"/>
    </row>
    <row r="17" spans="1:2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79"/>
      <c r="AB17" s="179"/>
    </row>
    <row r="18" spans="1:28"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79"/>
      <c r="AB18" s="179"/>
    </row>
    <row r="19" spans="1:2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79"/>
      <c r="AB19" s="179"/>
    </row>
    <row r="20" spans="1:2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80"/>
      <c r="AB20" s="180"/>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80"/>
      <c r="AB21" s="180"/>
    </row>
    <row r="22" spans="1:28" x14ac:dyDescent="0.25">
      <c r="A22" s="316" t="s">
        <v>479</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81"/>
      <c r="AB22" s="181"/>
    </row>
    <row r="23" spans="1:28" ht="32.25" customHeight="1" x14ac:dyDescent="0.25">
      <c r="A23" s="318" t="s">
        <v>338</v>
      </c>
      <c r="B23" s="319"/>
      <c r="C23" s="319"/>
      <c r="D23" s="319"/>
      <c r="E23" s="319"/>
      <c r="F23" s="319"/>
      <c r="G23" s="319"/>
      <c r="H23" s="319"/>
      <c r="I23" s="319"/>
      <c r="J23" s="319"/>
      <c r="K23" s="319"/>
      <c r="L23" s="320"/>
      <c r="M23" s="317" t="s">
        <v>339</v>
      </c>
      <c r="N23" s="317"/>
      <c r="O23" s="317"/>
      <c r="P23" s="317"/>
      <c r="Q23" s="317"/>
      <c r="R23" s="317"/>
      <c r="S23" s="317"/>
      <c r="T23" s="317"/>
      <c r="U23" s="317"/>
      <c r="V23" s="317"/>
      <c r="W23" s="317"/>
      <c r="X23" s="317"/>
      <c r="Y23" s="317"/>
      <c r="Z23" s="317"/>
    </row>
    <row r="24" spans="1:28" ht="151.5" customHeight="1" x14ac:dyDescent="0.25">
      <c r="A24" s="101" t="s">
        <v>232</v>
      </c>
      <c r="B24" s="102" t="s">
        <v>240</v>
      </c>
      <c r="C24" s="101" t="s">
        <v>332</v>
      </c>
      <c r="D24" s="101" t="s">
        <v>233</v>
      </c>
      <c r="E24" s="101" t="s">
        <v>333</v>
      </c>
      <c r="F24" s="101" t="s">
        <v>335</v>
      </c>
      <c r="G24" s="101" t="s">
        <v>334</v>
      </c>
      <c r="H24" s="101" t="s">
        <v>234</v>
      </c>
      <c r="I24" s="101" t="s">
        <v>336</v>
      </c>
      <c r="J24" s="101" t="s">
        <v>241</v>
      </c>
      <c r="K24" s="102" t="s">
        <v>239</v>
      </c>
      <c r="L24" s="102" t="s">
        <v>235</v>
      </c>
      <c r="M24" s="103" t="s">
        <v>250</v>
      </c>
      <c r="N24" s="102" t="s">
        <v>489</v>
      </c>
      <c r="O24" s="101" t="s">
        <v>248</v>
      </c>
      <c r="P24" s="101" t="s">
        <v>249</v>
      </c>
      <c r="Q24" s="101" t="s">
        <v>247</v>
      </c>
      <c r="R24" s="101" t="s">
        <v>234</v>
      </c>
      <c r="S24" s="101" t="s">
        <v>246</v>
      </c>
      <c r="T24" s="101" t="s">
        <v>245</v>
      </c>
      <c r="U24" s="101" t="s">
        <v>331</v>
      </c>
      <c r="V24" s="101" t="s">
        <v>247</v>
      </c>
      <c r="W24" s="107" t="s">
        <v>238</v>
      </c>
      <c r="X24" s="107" t="s">
        <v>253</v>
      </c>
      <c r="Y24" s="107" t="s">
        <v>254</v>
      </c>
      <c r="Z24" s="109" t="s">
        <v>251</v>
      </c>
    </row>
    <row r="25" spans="1:28" ht="16.5" customHeight="1" x14ac:dyDescent="0.25">
      <c r="A25" s="101">
        <v>1</v>
      </c>
      <c r="B25" s="102">
        <v>2</v>
      </c>
      <c r="C25" s="101">
        <v>3</v>
      </c>
      <c r="D25" s="102">
        <v>4</v>
      </c>
      <c r="E25" s="101">
        <v>5</v>
      </c>
      <c r="F25" s="102">
        <v>6</v>
      </c>
      <c r="G25" s="101">
        <v>7</v>
      </c>
      <c r="H25" s="102">
        <v>8</v>
      </c>
      <c r="I25" s="101">
        <v>9</v>
      </c>
      <c r="J25" s="102">
        <v>10</v>
      </c>
      <c r="K25" s="182">
        <v>11</v>
      </c>
      <c r="L25" s="102">
        <v>12</v>
      </c>
      <c r="M25" s="182">
        <v>13</v>
      </c>
      <c r="N25" s="102">
        <v>14</v>
      </c>
      <c r="O25" s="182">
        <v>15</v>
      </c>
      <c r="P25" s="102">
        <v>16</v>
      </c>
      <c r="Q25" s="182">
        <v>17</v>
      </c>
      <c r="R25" s="102">
        <v>18</v>
      </c>
      <c r="S25" s="182">
        <v>19</v>
      </c>
      <c r="T25" s="102">
        <v>20</v>
      </c>
      <c r="U25" s="182">
        <v>21</v>
      </c>
      <c r="V25" s="102">
        <v>22</v>
      </c>
      <c r="W25" s="182">
        <v>23</v>
      </c>
      <c r="X25" s="102">
        <v>24</v>
      </c>
      <c r="Y25" s="182">
        <v>25</v>
      </c>
      <c r="Z25" s="102">
        <v>26</v>
      </c>
    </row>
    <row r="26" spans="1:28" ht="45.75" customHeight="1" x14ac:dyDescent="0.25">
      <c r="A26" s="94" t="s">
        <v>324</v>
      </c>
      <c r="B26" s="100"/>
      <c r="C26" s="96" t="s">
        <v>325</v>
      </c>
      <c r="D26" s="96" t="s">
        <v>326</v>
      </c>
      <c r="E26" s="96" t="s">
        <v>327</v>
      </c>
      <c r="F26" s="96" t="s">
        <v>242</v>
      </c>
      <c r="G26" s="96" t="s">
        <v>328</v>
      </c>
      <c r="H26" s="96" t="s">
        <v>234</v>
      </c>
      <c r="I26" s="96" t="s">
        <v>329</v>
      </c>
      <c r="J26" s="96" t="s">
        <v>330</v>
      </c>
      <c r="K26" s="93"/>
      <c r="L26" s="97" t="s">
        <v>236</v>
      </c>
      <c r="M26" s="99" t="s">
        <v>244</v>
      </c>
      <c r="N26" s="93"/>
      <c r="O26" s="93"/>
      <c r="P26" s="93"/>
      <c r="Q26" s="93"/>
      <c r="R26" s="93"/>
      <c r="S26" s="93"/>
      <c r="T26" s="93"/>
      <c r="U26" s="93"/>
      <c r="V26" s="93"/>
      <c r="W26" s="93"/>
      <c r="X26" s="93"/>
      <c r="Y26" s="93"/>
      <c r="Z26" s="95" t="s">
        <v>252</v>
      </c>
    </row>
    <row r="27" spans="1:28" ht="24.75" customHeight="1" x14ac:dyDescent="0.25">
      <c r="A27" s="94"/>
      <c r="B27" s="100"/>
      <c r="C27" s="96"/>
      <c r="D27" s="96"/>
      <c r="E27" s="96"/>
      <c r="F27" s="96"/>
      <c r="G27" s="96"/>
      <c r="H27" s="96"/>
      <c r="I27" s="96"/>
      <c r="J27" s="96"/>
      <c r="K27" s="93"/>
      <c r="L27" s="97"/>
      <c r="M27" s="99"/>
      <c r="N27" s="93"/>
      <c r="O27" s="93"/>
      <c r="P27" s="93"/>
      <c r="Q27" s="93"/>
      <c r="R27" s="93"/>
      <c r="S27" s="93"/>
      <c r="T27" s="93"/>
      <c r="U27" s="93"/>
      <c r="V27" s="93"/>
      <c r="W27" s="93"/>
      <c r="X27" s="93"/>
      <c r="Y27" s="93"/>
      <c r="Z27" s="95"/>
    </row>
    <row r="28" spans="1:28" x14ac:dyDescent="0.25">
      <c r="A28" s="93" t="s">
        <v>0</v>
      </c>
      <c r="B28" s="93" t="s">
        <v>0</v>
      </c>
      <c r="C28" s="93" t="s">
        <v>0</v>
      </c>
      <c r="D28" s="93" t="s">
        <v>0</v>
      </c>
      <c r="E28" s="93" t="s">
        <v>0</v>
      </c>
      <c r="F28" s="93" t="s">
        <v>0</v>
      </c>
      <c r="G28" s="93" t="s">
        <v>0</v>
      </c>
      <c r="H28" s="93" t="s">
        <v>0</v>
      </c>
      <c r="I28" s="93" t="s">
        <v>0</v>
      </c>
      <c r="J28" s="93" t="s">
        <v>0</v>
      </c>
      <c r="K28" s="93" t="s">
        <v>0</v>
      </c>
      <c r="L28" s="98"/>
      <c r="M28" s="93"/>
      <c r="N28" s="93"/>
      <c r="O28" s="93"/>
      <c r="P28" s="93"/>
      <c r="Q28" s="93"/>
      <c r="R28" s="93"/>
      <c r="S28" s="93"/>
      <c r="T28" s="93"/>
      <c r="U28" s="93"/>
      <c r="V28" s="93"/>
      <c r="W28" s="93"/>
      <c r="X28" s="93"/>
      <c r="Y28" s="93"/>
      <c r="Z28" s="93"/>
    </row>
    <row r="32" spans="1:28" x14ac:dyDescent="0.25">
      <c r="A32"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80" t="str">
        <f>'1. паспорт местоположение'!A5</f>
        <v>Год раскрытия информации: 2019 год</v>
      </c>
      <c r="B5" s="280"/>
      <c r="C5" s="280"/>
      <c r="D5" s="280"/>
      <c r="E5" s="280"/>
      <c r="F5" s="280"/>
      <c r="G5" s="280"/>
      <c r="H5" s="280"/>
      <c r="I5" s="280"/>
      <c r="J5" s="280"/>
      <c r="K5" s="280"/>
      <c r="L5" s="280"/>
      <c r="M5" s="280"/>
      <c r="N5" s="280"/>
      <c r="O5" s="280"/>
      <c r="P5" s="178"/>
      <c r="Q5" s="178"/>
      <c r="R5" s="178"/>
      <c r="S5" s="178"/>
      <c r="T5" s="178"/>
      <c r="U5" s="178"/>
      <c r="V5" s="178"/>
      <c r="W5" s="178"/>
      <c r="X5" s="178"/>
      <c r="Y5" s="178"/>
      <c r="Z5" s="178"/>
      <c r="AA5" s="178"/>
      <c r="AB5" s="178"/>
    </row>
    <row r="6" spans="1:28" s="10" customFormat="1" ht="18.75" x14ac:dyDescent="0.3">
      <c r="A6" s="15"/>
      <c r="B6" s="15"/>
      <c r="L6" s="13"/>
    </row>
    <row r="7" spans="1:28" s="10" customFormat="1" ht="18.75" x14ac:dyDescent="0.2">
      <c r="A7" s="284" t="s">
        <v>10</v>
      </c>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x14ac:dyDescent="0.2">
      <c r="A8" s="284"/>
      <c r="B8" s="284"/>
      <c r="C8" s="284"/>
      <c r="D8" s="284"/>
      <c r="E8" s="284"/>
      <c r="F8" s="284"/>
      <c r="G8" s="284"/>
      <c r="H8" s="284"/>
      <c r="I8" s="284"/>
      <c r="J8" s="284"/>
      <c r="K8" s="284"/>
      <c r="L8" s="284"/>
      <c r="M8" s="284"/>
      <c r="N8" s="284"/>
      <c r="O8" s="284"/>
      <c r="P8" s="11"/>
      <c r="Q8" s="11"/>
      <c r="R8" s="11"/>
      <c r="S8" s="11"/>
      <c r="T8" s="11"/>
      <c r="U8" s="11"/>
      <c r="V8" s="11"/>
      <c r="W8" s="11"/>
      <c r="X8" s="11"/>
      <c r="Y8" s="11"/>
      <c r="Z8" s="11"/>
    </row>
    <row r="9" spans="1:28" s="10" customFormat="1" ht="18.75" x14ac:dyDescent="0.2">
      <c r="A9" s="285" t="str">
        <f>'1. паспорт местоположение'!A9</f>
        <v>ООО "Электрические сети"</v>
      </c>
      <c r="B9" s="285"/>
      <c r="C9" s="285"/>
      <c r="D9" s="285"/>
      <c r="E9" s="285"/>
      <c r="F9" s="285"/>
      <c r="G9" s="285"/>
      <c r="H9" s="285"/>
      <c r="I9" s="285"/>
      <c r="J9" s="285"/>
      <c r="K9" s="285"/>
      <c r="L9" s="285"/>
      <c r="M9" s="285"/>
      <c r="N9" s="285"/>
      <c r="O9" s="285"/>
      <c r="P9" s="11"/>
      <c r="Q9" s="11"/>
      <c r="R9" s="11"/>
      <c r="S9" s="11"/>
      <c r="T9" s="11"/>
      <c r="U9" s="11"/>
      <c r="V9" s="11"/>
      <c r="W9" s="11"/>
      <c r="X9" s="11"/>
      <c r="Y9" s="11"/>
      <c r="Z9" s="11"/>
    </row>
    <row r="10" spans="1:28" s="10" customFormat="1" ht="18.75" x14ac:dyDescent="0.2">
      <c r="A10" s="281" t="s">
        <v>9</v>
      </c>
      <c r="B10" s="281"/>
      <c r="C10" s="281"/>
      <c r="D10" s="281"/>
      <c r="E10" s="281"/>
      <c r="F10" s="281"/>
      <c r="G10" s="281"/>
      <c r="H10" s="281"/>
      <c r="I10" s="281"/>
      <c r="J10" s="281"/>
      <c r="K10" s="281"/>
      <c r="L10" s="281"/>
      <c r="M10" s="281"/>
      <c r="N10" s="281"/>
      <c r="O10" s="281"/>
      <c r="P10" s="11"/>
      <c r="Q10" s="11"/>
      <c r="R10" s="11"/>
      <c r="S10" s="11"/>
      <c r="T10" s="11"/>
      <c r="U10" s="11"/>
      <c r="V10" s="11"/>
      <c r="W10" s="11"/>
      <c r="X10" s="11"/>
      <c r="Y10" s="11"/>
      <c r="Z10" s="11"/>
    </row>
    <row r="11" spans="1:28" s="10" customFormat="1" ht="18.75" x14ac:dyDescent="0.2">
      <c r="A11" s="284"/>
      <c r="B11" s="284"/>
      <c r="C11" s="284"/>
      <c r="D11" s="284"/>
      <c r="E11" s="284"/>
      <c r="F11" s="284"/>
      <c r="G11" s="284"/>
      <c r="H11" s="284"/>
      <c r="I11" s="284"/>
      <c r="J11" s="284"/>
      <c r="K11" s="284"/>
      <c r="L11" s="284"/>
      <c r="M11" s="284"/>
      <c r="N11" s="284"/>
      <c r="O11" s="284"/>
      <c r="P11" s="11"/>
      <c r="Q11" s="11"/>
      <c r="R11" s="11"/>
      <c r="S11" s="11"/>
      <c r="T11" s="11"/>
      <c r="U11" s="11"/>
      <c r="V11" s="11"/>
      <c r="W11" s="11"/>
      <c r="X11" s="11"/>
      <c r="Y11" s="11"/>
      <c r="Z11" s="11"/>
    </row>
    <row r="12" spans="1:28" s="10" customFormat="1" ht="18.75" x14ac:dyDescent="0.2">
      <c r="A12" s="285" t="str">
        <f>'1. паспорт местоположение'!A12</f>
        <v>Г</v>
      </c>
      <c r="B12" s="285"/>
      <c r="C12" s="285"/>
      <c r="D12" s="285"/>
      <c r="E12" s="285"/>
      <c r="F12" s="285"/>
      <c r="G12" s="285"/>
      <c r="H12" s="285"/>
      <c r="I12" s="285"/>
      <c r="J12" s="285"/>
      <c r="K12" s="285"/>
      <c r="L12" s="285"/>
      <c r="M12" s="285"/>
      <c r="N12" s="285"/>
      <c r="O12" s="285"/>
      <c r="P12" s="11"/>
      <c r="Q12" s="11"/>
      <c r="R12" s="11"/>
      <c r="S12" s="11"/>
      <c r="T12" s="11"/>
      <c r="U12" s="11"/>
      <c r="V12" s="11"/>
      <c r="W12" s="11"/>
      <c r="X12" s="11"/>
      <c r="Y12" s="11"/>
      <c r="Z12" s="11"/>
    </row>
    <row r="13" spans="1:28" s="10" customFormat="1" ht="18.75" x14ac:dyDescent="0.2">
      <c r="A13" s="281" t="s">
        <v>8</v>
      </c>
      <c r="B13" s="281"/>
      <c r="C13" s="281"/>
      <c r="D13" s="281"/>
      <c r="E13" s="281"/>
      <c r="F13" s="281"/>
      <c r="G13" s="281"/>
      <c r="H13" s="281"/>
      <c r="I13" s="281"/>
      <c r="J13" s="281"/>
      <c r="K13" s="281"/>
      <c r="L13" s="281"/>
      <c r="M13" s="281"/>
      <c r="N13" s="281"/>
      <c r="O13" s="281"/>
      <c r="P13" s="11"/>
      <c r="Q13" s="11"/>
      <c r="R13" s="11"/>
      <c r="S13" s="11"/>
      <c r="T13" s="11"/>
      <c r="U13" s="11"/>
      <c r="V13" s="11"/>
      <c r="W13" s="11"/>
      <c r="X13" s="11"/>
      <c r="Y13" s="11"/>
      <c r="Z13" s="11"/>
    </row>
    <row r="14" spans="1:28" s="7" customFormat="1" ht="15.75" customHeight="1" x14ac:dyDescent="0.2">
      <c r="A14" s="291"/>
      <c r="B14" s="291"/>
      <c r="C14" s="291"/>
      <c r="D14" s="291"/>
      <c r="E14" s="291"/>
      <c r="F14" s="291"/>
      <c r="G14" s="291"/>
      <c r="H14" s="291"/>
      <c r="I14" s="291"/>
      <c r="J14" s="291"/>
      <c r="K14" s="291"/>
      <c r="L14" s="291"/>
      <c r="M14" s="291"/>
      <c r="N14" s="291"/>
      <c r="O14" s="291"/>
      <c r="P14" s="8"/>
      <c r="Q14" s="8"/>
      <c r="R14" s="8"/>
      <c r="S14" s="8"/>
      <c r="T14" s="8"/>
      <c r="U14" s="8"/>
      <c r="V14" s="8"/>
      <c r="W14" s="8"/>
      <c r="X14" s="8"/>
      <c r="Y14" s="8"/>
      <c r="Z14" s="8"/>
    </row>
    <row r="15" spans="1:28" s="2" customFormat="1" ht="15.75" x14ac:dyDescent="0.2">
      <c r="A15" s="285"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B15" s="285"/>
      <c r="C15" s="285"/>
      <c r="D15" s="285"/>
      <c r="E15" s="285"/>
      <c r="F15" s="285"/>
      <c r="G15" s="285"/>
      <c r="H15" s="285"/>
      <c r="I15" s="285"/>
      <c r="J15" s="285"/>
      <c r="K15" s="285"/>
      <c r="L15" s="285"/>
      <c r="M15" s="285"/>
      <c r="N15" s="285"/>
      <c r="O15" s="285"/>
      <c r="P15" s="6"/>
      <c r="Q15" s="6"/>
      <c r="R15" s="6"/>
      <c r="S15" s="6"/>
      <c r="T15" s="6"/>
      <c r="U15" s="6"/>
      <c r="V15" s="6"/>
      <c r="W15" s="6"/>
      <c r="X15" s="6"/>
      <c r="Y15" s="6"/>
      <c r="Z15" s="6"/>
    </row>
    <row r="16" spans="1:28" s="2" customFormat="1" ht="15" customHeight="1" x14ac:dyDescent="0.2">
      <c r="A16" s="281" t="s">
        <v>7</v>
      </c>
      <c r="B16" s="281"/>
      <c r="C16" s="281"/>
      <c r="D16" s="281"/>
      <c r="E16" s="281"/>
      <c r="F16" s="281"/>
      <c r="G16" s="281"/>
      <c r="H16" s="281"/>
      <c r="I16" s="281"/>
      <c r="J16" s="281"/>
      <c r="K16" s="281"/>
      <c r="L16" s="281"/>
      <c r="M16" s="281"/>
      <c r="N16" s="281"/>
      <c r="O16" s="281"/>
      <c r="P16" s="4"/>
      <c r="Q16" s="4"/>
      <c r="R16" s="4"/>
      <c r="S16" s="4"/>
      <c r="T16" s="4"/>
      <c r="U16" s="4"/>
      <c r="V16" s="4"/>
      <c r="W16" s="4"/>
      <c r="X16" s="4"/>
      <c r="Y16" s="4"/>
      <c r="Z16" s="4"/>
    </row>
    <row r="17" spans="1:26" s="2" customFormat="1" ht="15" customHeight="1" x14ac:dyDescent="0.2">
      <c r="A17" s="290"/>
      <c r="B17" s="290"/>
      <c r="C17" s="290"/>
      <c r="D17" s="290"/>
      <c r="E17" s="290"/>
      <c r="F17" s="290"/>
      <c r="G17" s="290"/>
      <c r="H17" s="290"/>
      <c r="I17" s="290"/>
      <c r="J17" s="290"/>
      <c r="K17" s="290"/>
      <c r="L17" s="290"/>
      <c r="M17" s="290"/>
      <c r="N17" s="290"/>
      <c r="O17" s="290"/>
      <c r="P17" s="3"/>
      <c r="Q17" s="3"/>
      <c r="R17" s="3"/>
      <c r="S17" s="3"/>
      <c r="T17" s="3"/>
      <c r="U17" s="3"/>
      <c r="V17" s="3"/>
      <c r="W17" s="3"/>
    </row>
    <row r="18" spans="1:26" s="2" customFormat="1" ht="69.75" customHeight="1" x14ac:dyDescent="0.2">
      <c r="A18" s="321" t="s">
        <v>456</v>
      </c>
      <c r="B18" s="321"/>
      <c r="C18" s="321"/>
      <c r="D18" s="321"/>
      <c r="E18" s="321"/>
      <c r="F18" s="321"/>
      <c r="G18" s="321"/>
      <c r="H18" s="321"/>
      <c r="I18" s="321"/>
      <c r="J18" s="321"/>
      <c r="K18" s="321"/>
      <c r="L18" s="321"/>
      <c r="M18" s="321"/>
      <c r="N18" s="321"/>
      <c r="O18" s="321"/>
      <c r="P18" s="5"/>
      <c r="Q18" s="5"/>
      <c r="R18" s="5"/>
      <c r="S18" s="5"/>
      <c r="T18" s="5"/>
      <c r="U18" s="5"/>
      <c r="V18" s="5"/>
      <c r="W18" s="5"/>
      <c r="X18" s="5"/>
      <c r="Y18" s="5"/>
      <c r="Z18" s="5"/>
    </row>
    <row r="19" spans="1:26" s="2" customFormat="1" ht="78" customHeight="1" x14ac:dyDescent="0.2">
      <c r="A19" s="322" t="s">
        <v>6</v>
      </c>
      <c r="B19" s="322" t="s">
        <v>88</v>
      </c>
      <c r="C19" s="322" t="s">
        <v>87</v>
      </c>
      <c r="D19" s="322" t="s">
        <v>76</v>
      </c>
      <c r="E19" s="323" t="s">
        <v>86</v>
      </c>
      <c r="F19" s="324"/>
      <c r="G19" s="324"/>
      <c r="H19" s="324"/>
      <c r="I19" s="325"/>
      <c r="J19" s="322" t="s">
        <v>85</v>
      </c>
      <c r="K19" s="322"/>
      <c r="L19" s="322"/>
      <c r="M19" s="322"/>
      <c r="N19" s="322"/>
      <c r="O19" s="322"/>
      <c r="P19" s="3"/>
      <c r="Q19" s="3"/>
      <c r="R19" s="3"/>
      <c r="S19" s="3"/>
      <c r="T19" s="3"/>
      <c r="U19" s="3"/>
      <c r="V19" s="3"/>
      <c r="W19" s="3"/>
    </row>
    <row r="20" spans="1:26" s="2" customFormat="1" ht="51" customHeight="1" x14ac:dyDescent="0.2">
      <c r="A20" s="322"/>
      <c r="B20" s="322"/>
      <c r="C20" s="322"/>
      <c r="D20" s="322"/>
      <c r="E20" s="39" t="s">
        <v>84</v>
      </c>
      <c r="F20" s="39" t="s">
        <v>83</v>
      </c>
      <c r="G20" s="39" t="s">
        <v>82</v>
      </c>
      <c r="H20" s="39" t="s">
        <v>81</v>
      </c>
      <c r="I20" s="39" t="s">
        <v>80</v>
      </c>
      <c r="J20" s="39" t="s">
        <v>79</v>
      </c>
      <c r="K20" s="39" t="s">
        <v>5</v>
      </c>
      <c r="L20" s="42" t="s">
        <v>4</v>
      </c>
      <c r="M20" s="41" t="s">
        <v>230</v>
      </c>
      <c r="N20" s="41" t="s">
        <v>78</v>
      </c>
      <c r="O20" s="41"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84"/>
      <c r="B22" s="184" t="s">
        <v>503</v>
      </c>
      <c r="C22" s="198" t="s">
        <v>503</v>
      </c>
      <c r="D22" s="199" t="s">
        <v>503</v>
      </c>
      <c r="E22" s="184" t="s">
        <v>503</v>
      </c>
      <c r="F22" s="184" t="s">
        <v>503</v>
      </c>
      <c r="G22" s="184" t="s">
        <v>503</v>
      </c>
      <c r="H22" s="184" t="s">
        <v>503</v>
      </c>
      <c r="I22" s="184" t="s">
        <v>503</v>
      </c>
      <c r="J22" s="184" t="s">
        <v>503</v>
      </c>
      <c r="K22" s="184" t="s">
        <v>503</v>
      </c>
      <c r="L22" s="184" t="s">
        <v>503</v>
      </c>
      <c r="M22" s="184" t="s">
        <v>503</v>
      </c>
      <c r="N22" s="184" t="s">
        <v>503</v>
      </c>
      <c r="O22" s="184" t="s">
        <v>503</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Q64" sqref="AQ64"/>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6" t="s">
        <v>69</v>
      </c>
      <c r="AR1" s="36"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321</v>
      </c>
    </row>
    <row r="4" spans="1:44" s="10" customFormat="1" ht="18.75" x14ac:dyDescent="0.3">
      <c r="A4" s="15"/>
      <c r="I4" s="14"/>
      <c r="J4" s="14"/>
      <c r="K4" s="13"/>
    </row>
    <row r="5" spans="1:44" s="10" customFormat="1" ht="18.75" customHeight="1" x14ac:dyDescent="0.2">
      <c r="A5" s="326" t="str">
        <f>'1. паспорт местоположение'!A5</f>
        <v>Год раскрытия информации: 2019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row>
    <row r="6" spans="1:44" s="10" customFormat="1" ht="18.75" x14ac:dyDescent="0.3">
      <c r="A6" s="15"/>
      <c r="I6" s="14"/>
      <c r="J6" s="14"/>
      <c r="K6" s="13"/>
    </row>
    <row r="7" spans="1:44" s="10" customFormat="1" ht="18.75" x14ac:dyDescent="0.2">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85" t="str">
        <f>'1. паспорт местоположение'!A9</f>
        <v>ООО "Электрические сети"</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row>
    <row r="10" spans="1:44" s="10" customFormat="1" ht="18.75" customHeight="1" x14ac:dyDescent="0.2">
      <c r="A10" s="281" t="s">
        <v>9</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85" t="str">
        <f>'1. паспорт местоположение'!A12</f>
        <v>Г</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row>
    <row r="13" spans="1:44" s="10" customFormat="1" ht="18.75" customHeight="1" x14ac:dyDescent="0.2">
      <c r="A13" s="281" t="s">
        <v>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86"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row>
    <row r="16" spans="1:44" s="2" customFormat="1" ht="15" customHeight="1" x14ac:dyDescent="0.2">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3" t="s">
        <v>457</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ht="18.75" x14ac:dyDescent="0.25">
      <c r="AO19" s="141"/>
      <c r="AP19" s="141"/>
      <c r="AQ19" s="141"/>
      <c r="AR19" s="36"/>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1"/>
      <c r="AR22" s="281"/>
    </row>
    <row r="23" spans="1:45" ht="15.75" x14ac:dyDescent="0.25">
      <c r="A23" s="140"/>
      <c r="B23" s="140"/>
      <c r="C23" s="140"/>
      <c r="D23" s="197"/>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3" t="s">
        <v>320</v>
      </c>
      <c r="B24" s="333"/>
      <c r="C24" s="333"/>
      <c r="D24" s="333"/>
      <c r="E24" s="333"/>
      <c r="F24" s="333"/>
      <c r="G24" s="333"/>
      <c r="H24" s="333"/>
      <c r="I24" s="333"/>
      <c r="J24" s="333"/>
      <c r="K24" s="333"/>
      <c r="L24" s="333"/>
      <c r="M24" s="333"/>
      <c r="N24" s="333"/>
      <c r="O24" s="333"/>
      <c r="P24" s="333"/>
      <c r="Q24" s="333"/>
      <c r="R24" s="333"/>
      <c r="S24" s="333"/>
      <c r="T24" s="333"/>
      <c r="U24" s="333"/>
      <c r="V24" s="333"/>
      <c r="W24" s="333"/>
      <c r="X24" s="333"/>
      <c r="Y24" s="333"/>
      <c r="Z24" s="333"/>
      <c r="AA24" s="333"/>
      <c r="AB24" s="333"/>
      <c r="AC24" s="333"/>
      <c r="AD24" s="333"/>
      <c r="AE24" s="333"/>
      <c r="AF24" s="333"/>
      <c r="AG24" s="333"/>
      <c r="AH24" s="333"/>
      <c r="AI24" s="333"/>
      <c r="AJ24" s="333"/>
      <c r="AK24" s="333" t="s">
        <v>1</v>
      </c>
      <c r="AL24" s="333"/>
      <c r="AM24" s="111"/>
      <c r="AN24" s="111"/>
      <c r="AO24" s="139"/>
      <c r="AP24" s="139"/>
      <c r="AQ24" s="139"/>
      <c r="AR24" s="139"/>
      <c r="AS24" s="117"/>
    </row>
    <row r="25" spans="1:45" ht="12.75" customHeight="1" x14ac:dyDescent="0.25">
      <c r="A25" s="334" t="s">
        <v>319</v>
      </c>
      <c r="B25" s="335"/>
      <c r="C25" s="335"/>
      <c r="D25" s="335"/>
      <c r="E25" s="335"/>
      <c r="F25" s="335"/>
      <c r="G25" s="335"/>
      <c r="H25" s="335"/>
      <c r="I25" s="335"/>
      <c r="J25" s="335"/>
      <c r="K25" s="335"/>
      <c r="L25" s="335"/>
      <c r="M25" s="335"/>
      <c r="N25" s="335"/>
      <c r="O25" s="335"/>
      <c r="P25" s="335"/>
      <c r="Q25" s="335"/>
      <c r="R25" s="335"/>
      <c r="S25" s="335"/>
      <c r="T25" s="335"/>
      <c r="U25" s="335"/>
      <c r="V25" s="335"/>
      <c r="W25" s="335"/>
      <c r="X25" s="335"/>
      <c r="Y25" s="335"/>
      <c r="Z25" s="335"/>
      <c r="AA25" s="335"/>
      <c r="AB25" s="335"/>
      <c r="AC25" s="335"/>
      <c r="AD25" s="335"/>
      <c r="AE25" s="335"/>
      <c r="AF25" s="335"/>
      <c r="AG25" s="335"/>
      <c r="AH25" s="335"/>
      <c r="AI25" s="335"/>
      <c r="AJ25" s="335"/>
      <c r="AK25" s="336"/>
      <c r="AL25" s="336"/>
      <c r="AM25" s="112"/>
      <c r="AN25" s="337" t="s">
        <v>318</v>
      </c>
      <c r="AO25" s="337"/>
      <c r="AP25" s="337"/>
      <c r="AQ25" s="332"/>
      <c r="AR25" s="332"/>
      <c r="AS25" s="117"/>
    </row>
    <row r="26" spans="1:45" ht="17.25" customHeight="1" x14ac:dyDescent="0.25">
      <c r="A26" s="346" t="s">
        <v>317</v>
      </c>
      <c r="B26" s="347"/>
      <c r="C26" s="347"/>
      <c r="D26" s="347"/>
      <c r="E26" s="347"/>
      <c r="F26" s="347"/>
      <c r="G26" s="347"/>
      <c r="H26" s="347"/>
      <c r="I26" s="347"/>
      <c r="J26" s="347"/>
      <c r="K26" s="347"/>
      <c r="L26" s="347"/>
      <c r="M26" s="347"/>
      <c r="N26" s="347"/>
      <c r="O26" s="347"/>
      <c r="P26" s="347"/>
      <c r="Q26" s="347"/>
      <c r="R26" s="347"/>
      <c r="S26" s="347"/>
      <c r="T26" s="347"/>
      <c r="U26" s="347"/>
      <c r="V26" s="347"/>
      <c r="W26" s="347"/>
      <c r="X26" s="347"/>
      <c r="Y26" s="347"/>
      <c r="Z26" s="347"/>
      <c r="AA26" s="347"/>
      <c r="AB26" s="347"/>
      <c r="AC26" s="347"/>
      <c r="AD26" s="347"/>
      <c r="AE26" s="347"/>
      <c r="AF26" s="347"/>
      <c r="AG26" s="347"/>
      <c r="AH26" s="347"/>
      <c r="AI26" s="347"/>
      <c r="AJ26" s="347"/>
      <c r="AK26" s="330"/>
      <c r="AL26" s="345"/>
      <c r="AM26" s="112"/>
      <c r="AN26" s="327" t="s">
        <v>316</v>
      </c>
      <c r="AO26" s="328"/>
      <c r="AP26" s="329"/>
      <c r="AQ26" s="330"/>
      <c r="AR26" s="331"/>
      <c r="AS26" s="117"/>
    </row>
    <row r="27" spans="1:45" ht="17.25" customHeight="1" x14ac:dyDescent="0.25">
      <c r="A27" s="346" t="s">
        <v>315</v>
      </c>
      <c r="B27" s="347"/>
      <c r="C27" s="347"/>
      <c r="D27" s="347"/>
      <c r="E27" s="347"/>
      <c r="F27" s="347"/>
      <c r="G27" s="347"/>
      <c r="H27" s="347"/>
      <c r="I27" s="347"/>
      <c r="J27" s="347"/>
      <c r="K27" s="347"/>
      <c r="L27" s="347"/>
      <c r="M27" s="347"/>
      <c r="N27" s="347"/>
      <c r="O27" s="347"/>
      <c r="P27" s="347"/>
      <c r="Q27" s="347"/>
      <c r="R27" s="347"/>
      <c r="S27" s="347"/>
      <c r="T27" s="347"/>
      <c r="U27" s="347"/>
      <c r="V27" s="347"/>
      <c r="W27" s="347"/>
      <c r="X27" s="347"/>
      <c r="Y27" s="347"/>
      <c r="Z27" s="347"/>
      <c r="AA27" s="347"/>
      <c r="AB27" s="347"/>
      <c r="AC27" s="347"/>
      <c r="AD27" s="347"/>
      <c r="AE27" s="347"/>
      <c r="AF27" s="347"/>
      <c r="AG27" s="347"/>
      <c r="AH27" s="347"/>
      <c r="AI27" s="347"/>
      <c r="AJ27" s="347"/>
      <c r="AK27" s="330"/>
      <c r="AL27" s="345"/>
      <c r="AM27" s="112"/>
      <c r="AN27" s="327" t="s">
        <v>314</v>
      </c>
      <c r="AO27" s="328"/>
      <c r="AP27" s="329"/>
      <c r="AQ27" s="330"/>
      <c r="AR27" s="331"/>
      <c r="AS27" s="117"/>
    </row>
    <row r="28" spans="1:45" ht="27.75" customHeight="1" thickBot="1" x14ac:dyDescent="0.3">
      <c r="A28" s="348" t="s">
        <v>313</v>
      </c>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50"/>
      <c r="AK28" s="351"/>
      <c r="AL28" s="352"/>
      <c r="AM28" s="112"/>
      <c r="AN28" s="353" t="s">
        <v>312</v>
      </c>
      <c r="AO28" s="354"/>
      <c r="AP28" s="355"/>
      <c r="AQ28" s="330"/>
      <c r="AR28" s="331"/>
      <c r="AS28" s="117"/>
    </row>
    <row r="29" spans="1:45" ht="17.25" customHeight="1" x14ac:dyDescent="0.25">
      <c r="A29" s="338" t="s">
        <v>311</v>
      </c>
      <c r="B29" s="339"/>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40"/>
      <c r="AK29" s="341"/>
      <c r="AL29" s="342"/>
      <c r="AM29" s="112"/>
      <c r="AN29" s="343"/>
      <c r="AO29" s="344"/>
      <c r="AP29" s="344"/>
      <c r="AQ29" s="330"/>
      <c r="AR29" s="345"/>
      <c r="AS29" s="117"/>
    </row>
    <row r="30" spans="1:45" ht="17.25" customHeight="1" x14ac:dyDescent="0.25">
      <c r="A30" s="346" t="s">
        <v>310</v>
      </c>
      <c r="B30" s="347"/>
      <c r="C30" s="347"/>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7"/>
      <c r="AG30" s="347"/>
      <c r="AH30" s="347"/>
      <c r="AI30" s="347"/>
      <c r="AJ30" s="347"/>
      <c r="AK30" s="330"/>
      <c r="AL30" s="345"/>
      <c r="AM30" s="112"/>
      <c r="AS30" s="117"/>
    </row>
    <row r="31" spans="1:45" ht="17.25" customHeight="1" x14ac:dyDescent="0.25">
      <c r="A31" s="346" t="s">
        <v>309</v>
      </c>
      <c r="B31" s="347"/>
      <c r="C31" s="347"/>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47"/>
      <c r="AB31" s="347"/>
      <c r="AC31" s="347"/>
      <c r="AD31" s="347"/>
      <c r="AE31" s="347"/>
      <c r="AF31" s="347"/>
      <c r="AG31" s="347"/>
      <c r="AH31" s="347"/>
      <c r="AI31" s="347"/>
      <c r="AJ31" s="347"/>
      <c r="AK31" s="330"/>
      <c r="AL31" s="345"/>
      <c r="AM31" s="112"/>
      <c r="AN31" s="112"/>
      <c r="AO31" s="138"/>
      <c r="AP31" s="138"/>
      <c r="AQ31" s="138"/>
      <c r="AR31" s="138"/>
      <c r="AS31" s="117"/>
    </row>
    <row r="32" spans="1:45" ht="17.25" customHeight="1" x14ac:dyDescent="0.25">
      <c r="A32" s="346" t="s">
        <v>284</v>
      </c>
      <c r="B32" s="347"/>
      <c r="C32" s="347"/>
      <c r="D32" s="347"/>
      <c r="E32" s="347"/>
      <c r="F32" s="347"/>
      <c r="G32" s="347"/>
      <c r="H32" s="347"/>
      <c r="I32" s="347"/>
      <c r="J32" s="347"/>
      <c r="K32" s="347"/>
      <c r="L32" s="347"/>
      <c r="M32" s="347"/>
      <c r="N32" s="347"/>
      <c r="O32" s="347"/>
      <c r="P32" s="347"/>
      <c r="Q32" s="347"/>
      <c r="R32" s="347"/>
      <c r="S32" s="347"/>
      <c r="T32" s="347"/>
      <c r="U32" s="347"/>
      <c r="V32" s="347"/>
      <c r="W32" s="347"/>
      <c r="X32" s="347"/>
      <c r="Y32" s="347"/>
      <c r="Z32" s="347"/>
      <c r="AA32" s="347"/>
      <c r="AB32" s="347"/>
      <c r="AC32" s="347"/>
      <c r="AD32" s="347"/>
      <c r="AE32" s="347"/>
      <c r="AF32" s="347"/>
      <c r="AG32" s="347"/>
      <c r="AH32" s="347"/>
      <c r="AI32" s="347"/>
      <c r="AJ32" s="347"/>
      <c r="AK32" s="330"/>
      <c r="AL32" s="345"/>
      <c r="AM32" s="112"/>
      <c r="AN32" s="112"/>
      <c r="AO32" s="112"/>
      <c r="AP32" s="112"/>
      <c r="AQ32" s="112"/>
      <c r="AR32" s="112"/>
      <c r="AS32" s="117"/>
    </row>
    <row r="33" spans="1:45" ht="17.25" customHeight="1" x14ac:dyDescent="0.25">
      <c r="A33" s="346" t="s">
        <v>308</v>
      </c>
      <c r="B33" s="347"/>
      <c r="C33" s="347"/>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47"/>
      <c r="AB33" s="347"/>
      <c r="AC33" s="347"/>
      <c r="AD33" s="347"/>
      <c r="AE33" s="347"/>
      <c r="AF33" s="347"/>
      <c r="AG33" s="347"/>
      <c r="AH33" s="347"/>
      <c r="AI33" s="347"/>
      <c r="AJ33" s="347"/>
      <c r="AK33" s="330"/>
      <c r="AL33" s="345"/>
      <c r="AM33" s="112"/>
      <c r="AN33" s="112"/>
      <c r="AO33" s="112"/>
      <c r="AP33" s="112"/>
      <c r="AQ33" s="112"/>
      <c r="AR33" s="112"/>
      <c r="AS33" s="117"/>
    </row>
    <row r="34" spans="1:45" ht="17.25" customHeight="1" x14ac:dyDescent="0.25">
      <c r="A34" s="346" t="s">
        <v>307</v>
      </c>
      <c r="B34" s="347"/>
      <c r="C34" s="347"/>
      <c r="D34" s="347"/>
      <c r="E34" s="347"/>
      <c r="F34" s="347"/>
      <c r="G34" s="347"/>
      <c r="H34" s="347"/>
      <c r="I34" s="347"/>
      <c r="J34" s="347"/>
      <c r="K34" s="347"/>
      <c r="L34" s="347"/>
      <c r="M34" s="347"/>
      <c r="N34" s="347"/>
      <c r="O34" s="347"/>
      <c r="P34" s="347"/>
      <c r="Q34" s="347"/>
      <c r="R34" s="347"/>
      <c r="S34" s="347"/>
      <c r="T34" s="347"/>
      <c r="U34" s="347"/>
      <c r="V34" s="347"/>
      <c r="W34" s="347"/>
      <c r="X34" s="347"/>
      <c r="Y34" s="347"/>
      <c r="Z34" s="347"/>
      <c r="AA34" s="347"/>
      <c r="AB34" s="347"/>
      <c r="AC34" s="347"/>
      <c r="AD34" s="347"/>
      <c r="AE34" s="347"/>
      <c r="AF34" s="347"/>
      <c r="AG34" s="347"/>
      <c r="AH34" s="347"/>
      <c r="AI34" s="347"/>
      <c r="AJ34" s="347"/>
      <c r="AK34" s="330"/>
      <c r="AL34" s="345"/>
      <c r="AM34" s="112"/>
      <c r="AN34" s="112"/>
      <c r="AO34" s="112"/>
      <c r="AP34" s="112"/>
      <c r="AQ34" s="112"/>
      <c r="AR34" s="112"/>
      <c r="AS34" s="117"/>
    </row>
    <row r="35" spans="1:45" ht="17.25" customHeight="1" x14ac:dyDescent="0.25">
      <c r="A35" s="346"/>
      <c r="B35" s="347"/>
      <c r="C35" s="347"/>
      <c r="D35" s="347"/>
      <c r="E35" s="347"/>
      <c r="F35" s="347"/>
      <c r="G35" s="347"/>
      <c r="H35" s="347"/>
      <c r="I35" s="347"/>
      <c r="J35" s="347"/>
      <c r="K35" s="347"/>
      <c r="L35" s="347"/>
      <c r="M35" s="347"/>
      <c r="N35" s="347"/>
      <c r="O35" s="347"/>
      <c r="P35" s="347"/>
      <c r="Q35" s="347"/>
      <c r="R35" s="347"/>
      <c r="S35" s="347"/>
      <c r="T35" s="347"/>
      <c r="U35" s="347"/>
      <c r="V35" s="347"/>
      <c r="W35" s="347"/>
      <c r="X35" s="347"/>
      <c r="Y35" s="347"/>
      <c r="Z35" s="347"/>
      <c r="AA35" s="347"/>
      <c r="AB35" s="347"/>
      <c r="AC35" s="347"/>
      <c r="AD35" s="347"/>
      <c r="AE35" s="347"/>
      <c r="AF35" s="347"/>
      <c r="AG35" s="347"/>
      <c r="AH35" s="347"/>
      <c r="AI35" s="347"/>
      <c r="AJ35" s="347"/>
      <c r="AK35" s="330"/>
      <c r="AL35" s="345"/>
      <c r="AM35" s="112"/>
      <c r="AN35" s="112"/>
      <c r="AO35" s="112"/>
      <c r="AP35" s="112"/>
      <c r="AQ35" s="112"/>
      <c r="AR35" s="112"/>
      <c r="AS35" s="117"/>
    </row>
    <row r="36" spans="1:45" ht="17.25" customHeight="1" thickBot="1" x14ac:dyDescent="0.3">
      <c r="A36" s="356" t="s">
        <v>272</v>
      </c>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51"/>
      <c r="AL36" s="352"/>
      <c r="AM36" s="112"/>
      <c r="AN36" s="112"/>
      <c r="AO36" s="112"/>
      <c r="AP36" s="112"/>
      <c r="AQ36" s="112"/>
      <c r="AR36" s="112"/>
      <c r="AS36" s="117"/>
    </row>
    <row r="37" spans="1:45" ht="17.25" customHeight="1" x14ac:dyDescent="0.25">
      <c r="A37" s="334"/>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58"/>
      <c r="AL37" s="359"/>
      <c r="AM37" s="112"/>
      <c r="AN37" s="112"/>
      <c r="AO37" s="112"/>
      <c r="AP37" s="112"/>
      <c r="AQ37" s="112"/>
      <c r="AR37" s="112"/>
      <c r="AS37" s="117"/>
    </row>
    <row r="38" spans="1:45" ht="17.25" customHeight="1" x14ac:dyDescent="0.25">
      <c r="A38" s="346" t="s">
        <v>306</v>
      </c>
      <c r="B38" s="347"/>
      <c r="C38" s="347"/>
      <c r="D38" s="347"/>
      <c r="E38" s="347"/>
      <c r="F38" s="347"/>
      <c r="G38" s="347"/>
      <c r="H38" s="347"/>
      <c r="I38" s="347"/>
      <c r="J38" s="347"/>
      <c r="K38" s="347"/>
      <c r="L38" s="347"/>
      <c r="M38" s="347"/>
      <c r="N38" s="347"/>
      <c r="O38" s="347"/>
      <c r="P38" s="347"/>
      <c r="Q38" s="347"/>
      <c r="R38" s="347"/>
      <c r="S38" s="347"/>
      <c r="T38" s="347"/>
      <c r="U38" s="347"/>
      <c r="V38" s="347"/>
      <c r="W38" s="347"/>
      <c r="X38" s="347"/>
      <c r="Y38" s="347"/>
      <c r="Z38" s="347"/>
      <c r="AA38" s="347"/>
      <c r="AB38" s="347"/>
      <c r="AC38" s="347"/>
      <c r="AD38" s="347"/>
      <c r="AE38" s="347"/>
      <c r="AF38" s="347"/>
      <c r="AG38" s="347"/>
      <c r="AH38" s="347"/>
      <c r="AI38" s="347"/>
      <c r="AJ38" s="347"/>
      <c r="AK38" s="330"/>
      <c r="AL38" s="345"/>
      <c r="AM38" s="112"/>
      <c r="AN38" s="112"/>
      <c r="AO38" s="112"/>
      <c r="AP38" s="112"/>
      <c r="AQ38" s="112"/>
      <c r="AR38" s="112"/>
      <c r="AS38" s="117"/>
    </row>
    <row r="39" spans="1:45" ht="17.25" customHeight="1" thickBot="1" x14ac:dyDescent="0.3">
      <c r="A39" s="356" t="s">
        <v>305</v>
      </c>
      <c r="B39" s="357"/>
      <c r="C39" s="357"/>
      <c r="D39" s="357"/>
      <c r="E39" s="357"/>
      <c r="F39" s="357"/>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1"/>
      <c r="AL39" s="352"/>
      <c r="AM39" s="112"/>
      <c r="AN39" s="112"/>
      <c r="AO39" s="112"/>
      <c r="AP39" s="112"/>
      <c r="AQ39" s="112"/>
      <c r="AR39" s="112"/>
      <c r="AS39" s="117"/>
    </row>
    <row r="40" spans="1:45" ht="17.25" customHeight="1" x14ac:dyDescent="0.25">
      <c r="A40" s="334" t="s">
        <v>304</v>
      </c>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58"/>
      <c r="AL40" s="359"/>
      <c r="AM40" s="112"/>
      <c r="AN40" s="112"/>
      <c r="AO40" s="112"/>
      <c r="AP40" s="112"/>
      <c r="AQ40" s="112"/>
      <c r="AR40" s="112"/>
      <c r="AS40" s="117"/>
    </row>
    <row r="41" spans="1:45" ht="17.25" customHeight="1" x14ac:dyDescent="0.25">
      <c r="A41" s="346" t="s">
        <v>303</v>
      </c>
      <c r="B41" s="347"/>
      <c r="C41" s="347"/>
      <c r="D41" s="347"/>
      <c r="E41" s="347"/>
      <c r="F41" s="347"/>
      <c r="G41" s="347"/>
      <c r="H41" s="347"/>
      <c r="I41" s="347"/>
      <c r="J41" s="347"/>
      <c r="K41" s="347"/>
      <c r="L41" s="347"/>
      <c r="M41" s="347"/>
      <c r="N41" s="347"/>
      <c r="O41" s="347"/>
      <c r="P41" s="347"/>
      <c r="Q41" s="347"/>
      <c r="R41" s="347"/>
      <c r="S41" s="347"/>
      <c r="T41" s="347"/>
      <c r="U41" s="347"/>
      <c r="V41" s="347"/>
      <c r="W41" s="347"/>
      <c r="X41" s="347"/>
      <c r="Y41" s="347"/>
      <c r="Z41" s="347"/>
      <c r="AA41" s="347"/>
      <c r="AB41" s="347"/>
      <c r="AC41" s="347"/>
      <c r="AD41" s="347"/>
      <c r="AE41" s="347"/>
      <c r="AF41" s="347"/>
      <c r="AG41" s="347"/>
      <c r="AH41" s="347"/>
      <c r="AI41" s="347"/>
      <c r="AJ41" s="347"/>
      <c r="AK41" s="330"/>
      <c r="AL41" s="345"/>
      <c r="AM41" s="112"/>
      <c r="AN41" s="112"/>
      <c r="AO41" s="112"/>
      <c r="AP41" s="112"/>
      <c r="AQ41" s="112"/>
      <c r="AR41" s="112"/>
      <c r="AS41" s="117"/>
    </row>
    <row r="42" spans="1:45" ht="17.25" customHeight="1" x14ac:dyDescent="0.25">
      <c r="A42" s="346" t="s">
        <v>302</v>
      </c>
      <c r="B42" s="347"/>
      <c r="C42" s="347"/>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47"/>
      <c r="AB42" s="347"/>
      <c r="AC42" s="347"/>
      <c r="AD42" s="347"/>
      <c r="AE42" s="347"/>
      <c r="AF42" s="347"/>
      <c r="AG42" s="347"/>
      <c r="AH42" s="347"/>
      <c r="AI42" s="347"/>
      <c r="AJ42" s="347"/>
      <c r="AK42" s="330"/>
      <c r="AL42" s="345"/>
      <c r="AM42" s="112"/>
      <c r="AN42" s="112"/>
      <c r="AO42" s="112"/>
      <c r="AP42" s="112"/>
      <c r="AQ42" s="112"/>
      <c r="AR42" s="112"/>
      <c r="AS42" s="117"/>
    </row>
    <row r="43" spans="1:45" ht="17.25" customHeight="1" x14ac:dyDescent="0.25">
      <c r="A43" s="346" t="s">
        <v>301</v>
      </c>
      <c r="B43" s="347"/>
      <c r="C43" s="347"/>
      <c r="D43" s="347"/>
      <c r="E43" s="347"/>
      <c r="F43" s="347"/>
      <c r="G43" s="347"/>
      <c r="H43" s="347"/>
      <c r="I43" s="347"/>
      <c r="J43" s="347"/>
      <c r="K43" s="347"/>
      <c r="L43" s="347"/>
      <c r="M43" s="347"/>
      <c r="N43" s="347"/>
      <c r="O43" s="347"/>
      <c r="P43" s="347"/>
      <c r="Q43" s="347"/>
      <c r="R43" s="347"/>
      <c r="S43" s="347"/>
      <c r="T43" s="347"/>
      <c r="U43" s="347"/>
      <c r="V43" s="347"/>
      <c r="W43" s="347"/>
      <c r="X43" s="347"/>
      <c r="Y43" s="347"/>
      <c r="Z43" s="347"/>
      <c r="AA43" s="347"/>
      <c r="AB43" s="347"/>
      <c r="AC43" s="347"/>
      <c r="AD43" s="347"/>
      <c r="AE43" s="347"/>
      <c r="AF43" s="347"/>
      <c r="AG43" s="347"/>
      <c r="AH43" s="347"/>
      <c r="AI43" s="347"/>
      <c r="AJ43" s="347"/>
      <c r="AK43" s="330"/>
      <c r="AL43" s="345"/>
      <c r="AM43" s="112"/>
      <c r="AN43" s="112"/>
      <c r="AO43" s="112"/>
      <c r="AP43" s="112"/>
      <c r="AQ43" s="112"/>
      <c r="AR43" s="112"/>
      <c r="AS43" s="117"/>
    </row>
    <row r="44" spans="1:45" ht="17.25" customHeight="1" x14ac:dyDescent="0.25">
      <c r="A44" s="346" t="s">
        <v>300</v>
      </c>
      <c r="B44" s="347"/>
      <c r="C44" s="347"/>
      <c r="D44" s="347"/>
      <c r="E44" s="347"/>
      <c r="F44" s="347"/>
      <c r="G44" s="347"/>
      <c r="H44" s="347"/>
      <c r="I44" s="347"/>
      <c r="J44" s="347"/>
      <c r="K44" s="347"/>
      <c r="L44" s="347"/>
      <c r="M44" s="347"/>
      <c r="N44" s="347"/>
      <c r="O44" s="347"/>
      <c r="P44" s="347"/>
      <c r="Q44" s="347"/>
      <c r="R44" s="347"/>
      <c r="S44" s="347"/>
      <c r="T44" s="347"/>
      <c r="U44" s="347"/>
      <c r="V44" s="347"/>
      <c r="W44" s="347"/>
      <c r="X44" s="347"/>
      <c r="Y44" s="347"/>
      <c r="Z44" s="347"/>
      <c r="AA44" s="347"/>
      <c r="AB44" s="347"/>
      <c r="AC44" s="347"/>
      <c r="AD44" s="347"/>
      <c r="AE44" s="347"/>
      <c r="AF44" s="347"/>
      <c r="AG44" s="347"/>
      <c r="AH44" s="347"/>
      <c r="AI44" s="347"/>
      <c r="AJ44" s="347"/>
      <c r="AK44" s="330"/>
      <c r="AL44" s="345"/>
      <c r="AM44" s="112"/>
      <c r="AN44" s="112"/>
      <c r="AO44" s="112"/>
      <c r="AP44" s="112"/>
      <c r="AQ44" s="112"/>
      <c r="AR44" s="112"/>
      <c r="AS44" s="117"/>
    </row>
    <row r="45" spans="1:45" ht="17.25" customHeight="1" x14ac:dyDescent="0.25">
      <c r="A45" s="346" t="s">
        <v>299</v>
      </c>
      <c r="B45" s="347"/>
      <c r="C45" s="347"/>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347"/>
      <c r="AK45" s="330"/>
      <c r="AL45" s="345"/>
      <c r="AM45" s="112"/>
      <c r="AN45" s="112"/>
      <c r="AO45" s="112"/>
      <c r="AP45" s="112"/>
      <c r="AQ45" s="112"/>
      <c r="AR45" s="112"/>
      <c r="AS45" s="117"/>
    </row>
    <row r="46" spans="1:45" ht="17.25" customHeight="1" thickBot="1" x14ac:dyDescent="0.3">
      <c r="A46" s="360" t="s">
        <v>298</v>
      </c>
      <c r="B46" s="361"/>
      <c r="C46" s="361"/>
      <c r="D46" s="361"/>
      <c r="E46" s="361"/>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51"/>
      <c r="AL46" s="352"/>
      <c r="AM46" s="112"/>
      <c r="AN46" s="112"/>
      <c r="AO46" s="112"/>
      <c r="AP46" s="112"/>
      <c r="AQ46" s="112"/>
      <c r="AR46" s="112"/>
      <c r="AS46" s="117"/>
    </row>
    <row r="47" spans="1:45" ht="24" customHeight="1" x14ac:dyDescent="0.25">
      <c r="A47" s="362" t="s">
        <v>297</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36" t="s">
        <v>5</v>
      </c>
      <c r="AL47" s="336"/>
      <c r="AM47" s="365" t="s">
        <v>278</v>
      </c>
      <c r="AN47" s="365"/>
      <c r="AO47" s="125" t="s">
        <v>277</v>
      </c>
      <c r="AP47" s="125" t="s">
        <v>276</v>
      </c>
      <c r="AQ47" s="117"/>
    </row>
    <row r="48" spans="1:45" ht="12" customHeight="1" x14ac:dyDescent="0.25">
      <c r="A48" s="346" t="s">
        <v>296</v>
      </c>
      <c r="B48" s="347"/>
      <c r="C48" s="347"/>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66"/>
      <c r="AL48" s="366"/>
      <c r="AM48" s="366"/>
      <c r="AN48" s="366"/>
      <c r="AO48" s="129"/>
      <c r="AP48" s="129"/>
      <c r="AQ48" s="117"/>
    </row>
    <row r="49" spans="1:43" ht="12" customHeight="1" x14ac:dyDescent="0.25">
      <c r="A49" s="346" t="s">
        <v>295</v>
      </c>
      <c r="B49" s="347"/>
      <c r="C49" s="347"/>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J49" s="347"/>
      <c r="AK49" s="366"/>
      <c r="AL49" s="366"/>
      <c r="AM49" s="366"/>
      <c r="AN49" s="366"/>
      <c r="AO49" s="129"/>
      <c r="AP49" s="129"/>
      <c r="AQ49" s="117"/>
    </row>
    <row r="50" spans="1:43" ht="12" customHeight="1" thickBot="1" x14ac:dyDescent="0.3">
      <c r="A50" s="356" t="s">
        <v>294</v>
      </c>
      <c r="B50" s="357"/>
      <c r="C50" s="357"/>
      <c r="D50" s="357"/>
      <c r="E50" s="357"/>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67"/>
      <c r="AL50" s="367"/>
      <c r="AM50" s="367"/>
      <c r="AN50" s="367"/>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68" t="s">
        <v>293</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5" t="s">
        <v>5</v>
      </c>
      <c r="AL52" s="365"/>
      <c r="AM52" s="365" t="s">
        <v>278</v>
      </c>
      <c r="AN52" s="365"/>
      <c r="AO52" s="125" t="s">
        <v>277</v>
      </c>
      <c r="AP52" s="125" t="s">
        <v>276</v>
      </c>
      <c r="AQ52" s="117"/>
    </row>
    <row r="53" spans="1:43" ht="11.25" customHeight="1" x14ac:dyDescent="0.25">
      <c r="A53" s="370" t="s">
        <v>292</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72"/>
      <c r="AL53" s="372"/>
      <c r="AM53" s="372"/>
      <c r="AN53" s="372"/>
      <c r="AO53" s="133"/>
      <c r="AP53" s="133"/>
      <c r="AQ53" s="117"/>
    </row>
    <row r="54" spans="1:43" ht="12" customHeight="1" x14ac:dyDescent="0.25">
      <c r="A54" s="346" t="s">
        <v>291</v>
      </c>
      <c r="B54" s="347"/>
      <c r="C54" s="347"/>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66"/>
      <c r="AL54" s="366"/>
      <c r="AM54" s="366"/>
      <c r="AN54" s="366"/>
      <c r="AO54" s="129"/>
      <c r="AP54" s="129"/>
      <c r="AQ54" s="117"/>
    </row>
    <row r="55" spans="1:43" ht="12" customHeight="1" x14ac:dyDescent="0.25">
      <c r="A55" s="346" t="s">
        <v>290</v>
      </c>
      <c r="B55" s="347"/>
      <c r="C55" s="347"/>
      <c r="D55" s="347"/>
      <c r="E55" s="347"/>
      <c r="F55" s="347"/>
      <c r="G55" s="347"/>
      <c r="H55" s="347"/>
      <c r="I55" s="347"/>
      <c r="J55" s="347"/>
      <c r="K55" s="347"/>
      <c r="L55" s="347"/>
      <c r="M55" s="347"/>
      <c r="N55" s="347"/>
      <c r="O55" s="347"/>
      <c r="P55" s="347"/>
      <c r="Q55" s="347"/>
      <c r="R55" s="347"/>
      <c r="S55" s="347"/>
      <c r="T55" s="347"/>
      <c r="U55" s="347"/>
      <c r="V55" s="347"/>
      <c r="W55" s="347"/>
      <c r="X55" s="347"/>
      <c r="Y55" s="347"/>
      <c r="Z55" s="347"/>
      <c r="AA55" s="347"/>
      <c r="AB55" s="347"/>
      <c r="AC55" s="347"/>
      <c r="AD55" s="347"/>
      <c r="AE55" s="347"/>
      <c r="AF55" s="347"/>
      <c r="AG55" s="347"/>
      <c r="AH55" s="347"/>
      <c r="AI55" s="347"/>
      <c r="AJ55" s="347"/>
      <c r="AK55" s="366"/>
      <c r="AL55" s="366"/>
      <c r="AM55" s="366"/>
      <c r="AN55" s="366"/>
      <c r="AO55" s="129"/>
      <c r="AP55" s="129"/>
      <c r="AQ55" s="117"/>
    </row>
    <row r="56" spans="1:43" ht="12" customHeight="1" thickBot="1" x14ac:dyDescent="0.3">
      <c r="A56" s="356" t="s">
        <v>289</v>
      </c>
      <c r="B56" s="357"/>
      <c r="C56" s="357"/>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67"/>
      <c r="AL56" s="367"/>
      <c r="AM56" s="367"/>
      <c r="AN56" s="367"/>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68" t="s">
        <v>288</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5" t="s">
        <v>5</v>
      </c>
      <c r="AL58" s="365"/>
      <c r="AM58" s="365" t="s">
        <v>278</v>
      </c>
      <c r="AN58" s="365"/>
      <c r="AO58" s="125" t="s">
        <v>277</v>
      </c>
      <c r="AP58" s="125" t="s">
        <v>276</v>
      </c>
      <c r="AQ58" s="117"/>
    </row>
    <row r="59" spans="1:43" ht="12.75" customHeight="1" x14ac:dyDescent="0.25">
      <c r="A59" s="373" t="s">
        <v>287</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c r="AI59" s="374"/>
      <c r="AJ59" s="374"/>
      <c r="AK59" s="375"/>
      <c r="AL59" s="375"/>
      <c r="AM59" s="375"/>
      <c r="AN59" s="375"/>
      <c r="AO59" s="131"/>
      <c r="AP59" s="131"/>
      <c r="AQ59" s="123"/>
    </row>
    <row r="60" spans="1:43" ht="12" customHeight="1" x14ac:dyDescent="0.25">
      <c r="A60" s="346" t="s">
        <v>286</v>
      </c>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66"/>
      <c r="AL60" s="366"/>
      <c r="AM60" s="366"/>
      <c r="AN60" s="366"/>
      <c r="AO60" s="129"/>
      <c r="AP60" s="129"/>
      <c r="AQ60" s="117"/>
    </row>
    <row r="61" spans="1:43" ht="12" customHeight="1" x14ac:dyDescent="0.25">
      <c r="A61" s="346" t="s">
        <v>285</v>
      </c>
      <c r="B61" s="347"/>
      <c r="C61" s="347"/>
      <c r="D61" s="347"/>
      <c r="E61" s="347"/>
      <c r="F61" s="347"/>
      <c r="G61" s="347"/>
      <c r="H61" s="347"/>
      <c r="I61" s="347"/>
      <c r="J61" s="347"/>
      <c r="K61" s="347"/>
      <c r="L61" s="347"/>
      <c r="M61" s="347"/>
      <c r="N61" s="347"/>
      <c r="O61" s="347"/>
      <c r="P61" s="347"/>
      <c r="Q61" s="347"/>
      <c r="R61" s="347"/>
      <c r="S61" s="347"/>
      <c r="T61" s="347"/>
      <c r="U61" s="347"/>
      <c r="V61" s="347"/>
      <c r="W61" s="347"/>
      <c r="X61" s="347"/>
      <c r="Y61" s="347"/>
      <c r="Z61" s="347"/>
      <c r="AA61" s="347"/>
      <c r="AB61" s="347"/>
      <c r="AC61" s="347"/>
      <c r="AD61" s="347"/>
      <c r="AE61" s="347"/>
      <c r="AF61" s="347"/>
      <c r="AG61" s="347"/>
      <c r="AH61" s="347"/>
      <c r="AI61" s="347"/>
      <c r="AJ61" s="347"/>
      <c r="AK61" s="366"/>
      <c r="AL61" s="366"/>
      <c r="AM61" s="366"/>
      <c r="AN61" s="366"/>
      <c r="AO61" s="129"/>
      <c r="AP61" s="129"/>
      <c r="AQ61" s="117"/>
    </row>
    <row r="62" spans="1:43" ht="12" customHeight="1" x14ac:dyDescent="0.25">
      <c r="A62" s="346" t="s">
        <v>284</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66"/>
      <c r="AL62" s="366"/>
      <c r="AM62" s="366"/>
      <c r="AN62" s="366"/>
      <c r="AO62" s="129"/>
      <c r="AP62" s="129"/>
      <c r="AQ62" s="117"/>
    </row>
    <row r="63" spans="1:43" ht="9.75" customHeight="1" x14ac:dyDescent="0.25">
      <c r="A63" s="346"/>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66"/>
      <c r="AL63" s="366"/>
      <c r="AM63" s="366"/>
      <c r="AN63" s="366"/>
      <c r="AO63" s="129"/>
      <c r="AP63" s="129"/>
      <c r="AQ63" s="117"/>
    </row>
    <row r="64" spans="1:43" ht="9.75" customHeight="1" x14ac:dyDescent="0.25">
      <c r="A64" s="346"/>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66"/>
      <c r="AL64" s="366"/>
      <c r="AM64" s="366"/>
      <c r="AN64" s="366"/>
      <c r="AO64" s="129"/>
      <c r="AP64" s="129"/>
      <c r="AQ64" s="117"/>
    </row>
    <row r="65" spans="1:43" ht="12" customHeight="1" x14ac:dyDescent="0.25">
      <c r="A65" s="346" t="s">
        <v>283</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66"/>
      <c r="AL65" s="366"/>
      <c r="AM65" s="366"/>
      <c r="AN65" s="366"/>
      <c r="AO65" s="129"/>
      <c r="AP65" s="129"/>
      <c r="AQ65" s="117"/>
    </row>
    <row r="66" spans="1:43" ht="27.75" customHeight="1" x14ac:dyDescent="0.25">
      <c r="A66" s="376" t="s">
        <v>282</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c r="AL66" s="379"/>
      <c r="AM66" s="379"/>
      <c r="AN66" s="379"/>
      <c r="AO66" s="130"/>
      <c r="AP66" s="130"/>
      <c r="AQ66" s="123"/>
    </row>
    <row r="67" spans="1:43" ht="11.25" customHeight="1" x14ac:dyDescent="0.25">
      <c r="A67" s="346" t="s">
        <v>274</v>
      </c>
      <c r="B67" s="347"/>
      <c r="C67" s="347"/>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347"/>
      <c r="AD67" s="347"/>
      <c r="AE67" s="347"/>
      <c r="AF67" s="347"/>
      <c r="AG67" s="347"/>
      <c r="AH67" s="347"/>
      <c r="AI67" s="347"/>
      <c r="AJ67" s="347"/>
      <c r="AK67" s="366"/>
      <c r="AL67" s="366"/>
      <c r="AM67" s="366"/>
      <c r="AN67" s="366"/>
      <c r="AO67" s="129"/>
      <c r="AP67" s="129"/>
      <c r="AQ67" s="117"/>
    </row>
    <row r="68" spans="1:43" ht="25.5" customHeight="1" x14ac:dyDescent="0.25">
      <c r="A68" s="376" t="s">
        <v>275</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c r="AL68" s="379"/>
      <c r="AM68" s="379"/>
      <c r="AN68" s="379"/>
      <c r="AO68" s="130"/>
      <c r="AP68" s="130"/>
      <c r="AQ68" s="123"/>
    </row>
    <row r="69" spans="1:43" ht="12" customHeight="1" x14ac:dyDescent="0.25">
      <c r="A69" s="346" t="s">
        <v>273</v>
      </c>
      <c r="B69" s="347"/>
      <c r="C69" s="347"/>
      <c r="D69" s="347"/>
      <c r="E69" s="347"/>
      <c r="F69" s="347"/>
      <c r="G69" s="347"/>
      <c r="H69" s="347"/>
      <c r="I69" s="347"/>
      <c r="J69" s="347"/>
      <c r="K69" s="347"/>
      <c r="L69" s="347"/>
      <c r="M69" s="347"/>
      <c r="N69" s="347"/>
      <c r="O69" s="347"/>
      <c r="P69" s="347"/>
      <c r="Q69" s="347"/>
      <c r="R69" s="347"/>
      <c r="S69" s="347"/>
      <c r="T69" s="347"/>
      <c r="U69" s="347"/>
      <c r="V69" s="347"/>
      <c r="W69" s="347"/>
      <c r="X69" s="347"/>
      <c r="Y69" s="347"/>
      <c r="Z69" s="347"/>
      <c r="AA69" s="347"/>
      <c r="AB69" s="347"/>
      <c r="AC69" s="347"/>
      <c r="AD69" s="347"/>
      <c r="AE69" s="347"/>
      <c r="AF69" s="347"/>
      <c r="AG69" s="347"/>
      <c r="AH69" s="347"/>
      <c r="AI69" s="347"/>
      <c r="AJ69" s="347"/>
      <c r="AK69" s="366"/>
      <c r="AL69" s="366"/>
      <c r="AM69" s="366"/>
      <c r="AN69" s="366"/>
      <c r="AO69" s="129"/>
      <c r="AP69" s="129"/>
      <c r="AQ69" s="117"/>
    </row>
    <row r="70" spans="1:43" ht="12.75" customHeight="1" x14ac:dyDescent="0.25">
      <c r="A70" s="380" t="s">
        <v>281</v>
      </c>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1"/>
      <c r="AB70" s="381"/>
      <c r="AC70" s="381"/>
      <c r="AD70" s="381"/>
      <c r="AE70" s="381"/>
      <c r="AF70" s="381"/>
      <c r="AG70" s="381"/>
      <c r="AH70" s="381"/>
      <c r="AI70" s="381"/>
      <c r="AJ70" s="381"/>
      <c r="AK70" s="379"/>
      <c r="AL70" s="379"/>
      <c r="AM70" s="379"/>
      <c r="AN70" s="379"/>
      <c r="AO70" s="130"/>
      <c r="AP70" s="130"/>
      <c r="AQ70" s="123"/>
    </row>
    <row r="71" spans="1:43" ht="12" customHeight="1" x14ac:dyDescent="0.25">
      <c r="A71" s="346" t="s">
        <v>272</v>
      </c>
      <c r="B71" s="347"/>
      <c r="C71" s="347"/>
      <c r="D71" s="347"/>
      <c r="E71" s="347"/>
      <c r="F71" s="347"/>
      <c r="G71" s="347"/>
      <c r="H71" s="347"/>
      <c r="I71" s="347"/>
      <c r="J71" s="347"/>
      <c r="K71" s="347"/>
      <c r="L71" s="347"/>
      <c r="M71" s="347"/>
      <c r="N71" s="347"/>
      <c r="O71" s="347"/>
      <c r="P71" s="347"/>
      <c r="Q71" s="347"/>
      <c r="R71" s="347"/>
      <c r="S71" s="347"/>
      <c r="T71" s="347"/>
      <c r="U71" s="347"/>
      <c r="V71" s="347"/>
      <c r="W71" s="347"/>
      <c r="X71" s="347"/>
      <c r="Y71" s="347"/>
      <c r="Z71" s="347"/>
      <c r="AA71" s="347"/>
      <c r="AB71" s="347"/>
      <c r="AC71" s="347"/>
      <c r="AD71" s="347"/>
      <c r="AE71" s="347"/>
      <c r="AF71" s="347"/>
      <c r="AG71" s="347"/>
      <c r="AH71" s="347"/>
      <c r="AI71" s="347"/>
      <c r="AJ71" s="347"/>
      <c r="AK71" s="366"/>
      <c r="AL71" s="366"/>
      <c r="AM71" s="366"/>
      <c r="AN71" s="366"/>
      <c r="AO71" s="129"/>
      <c r="AP71" s="129"/>
      <c r="AQ71" s="117"/>
    </row>
    <row r="72" spans="1:43" ht="12.75" customHeight="1" thickBot="1" x14ac:dyDescent="0.3">
      <c r="A72" s="382" t="s">
        <v>280</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c r="AK72" s="385"/>
      <c r="AL72" s="385"/>
      <c r="AM72" s="385"/>
      <c r="AN72" s="385"/>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68" t="s">
        <v>279</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5" t="s">
        <v>5</v>
      </c>
      <c r="AL74" s="365"/>
      <c r="AM74" s="365" t="s">
        <v>278</v>
      </c>
      <c r="AN74" s="365"/>
      <c r="AO74" s="125" t="s">
        <v>277</v>
      </c>
      <c r="AP74" s="125" t="s">
        <v>276</v>
      </c>
      <c r="AQ74" s="117"/>
    </row>
    <row r="75" spans="1:43" ht="25.5" customHeight="1" x14ac:dyDescent="0.25">
      <c r="A75" s="376" t="s">
        <v>275</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c r="AL75" s="379"/>
      <c r="AM75" s="386"/>
      <c r="AN75" s="386"/>
      <c r="AO75" s="121"/>
      <c r="AP75" s="121"/>
      <c r="AQ75" s="123"/>
    </row>
    <row r="76" spans="1:43" ht="12" customHeight="1" x14ac:dyDescent="0.25">
      <c r="A76" s="346" t="s">
        <v>274</v>
      </c>
      <c r="B76" s="347"/>
      <c r="C76" s="347"/>
      <c r="D76" s="347"/>
      <c r="E76" s="347"/>
      <c r="F76" s="347"/>
      <c r="G76" s="347"/>
      <c r="H76" s="347"/>
      <c r="I76" s="347"/>
      <c r="J76" s="347"/>
      <c r="K76" s="347"/>
      <c r="L76" s="347"/>
      <c r="M76" s="347"/>
      <c r="N76" s="347"/>
      <c r="O76" s="347"/>
      <c r="P76" s="347"/>
      <c r="Q76" s="347"/>
      <c r="R76" s="347"/>
      <c r="S76" s="347"/>
      <c r="T76" s="347"/>
      <c r="U76" s="347"/>
      <c r="V76" s="347"/>
      <c r="W76" s="347"/>
      <c r="X76" s="347"/>
      <c r="Y76" s="347"/>
      <c r="Z76" s="347"/>
      <c r="AA76" s="347"/>
      <c r="AB76" s="347"/>
      <c r="AC76" s="347"/>
      <c r="AD76" s="347"/>
      <c r="AE76" s="347"/>
      <c r="AF76" s="347"/>
      <c r="AG76" s="347"/>
      <c r="AH76" s="347"/>
      <c r="AI76" s="347"/>
      <c r="AJ76" s="347"/>
      <c r="AK76" s="366"/>
      <c r="AL76" s="366"/>
      <c r="AM76" s="387"/>
      <c r="AN76" s="387"/>
      <c r="AO76" s="124"/>
      <c r="AP76" s="124"/>
      <c r="AQ76" s="117"/>
    </row>
    <row r="77" spans="1:43" ht="12" customHeight="1" x14ac:dyDescent="0.25">
      <c r="A77" s="346" t="s">
        <v>273</v>
      </c>
      <c r="B77" s="347"/>
      <c r="C77" s="347"/>
      <c r="D77" s="347"/>
      <c r="E77" s="347"/>
      <c r="F77" s="347"/>
      <c r="G77" s="347"/>
      <c r="H77" s="347"/>
      <c r="I77" s="347"/>
      <c r="J77" s="347"/>
      <c r="K77" s="347"/>
      <c r="L77" s="347"/>
      <c r="M77" s="347"/>
      <c r="N77" s="347"/>
      <c r="O77" s="347"/>
      <c r="P77" s="347"/>
      <c r="Q77" s="347"/>
      <c r="R77" s="347"/>
      <c r="S77" s="347"/>
      <c r="T77" s="347"/>
      <c r="U77" s="347"/>
      <c r="V77" s="347"/>
      <c r="W77" s="347"/>
      <c r="X77" s="347"/>
      <c r="Y77" s="347"/>
      <c r="Z77" s="347"/>
      <c r="AA77" s="347"/>
      <c r="AB77" s="347"/>
      <c r="AC77" s="347"/>
      <c r="AD77" s="347"/>
      <c r="AE77" s="347"/>
      <c r="AF77" s="347"/>
      <c r="AG77" s="347"/>
      <c r="AH77" s="347"/>
      <c r="AI77" s="347"/>
      <c r="AJ77" s="347"/>
      <c r="AK77" s="366"/>
      <c r="AL77" s="366"/>
      <c r="AM77" s="387"/>
      <c r="AN77" s="387"/>
      <c r="AO77" s="124"/>
      <c r="AP77" s="124"/>
      <c r="AQ77" s="117"/>
    </row>
    <row r="78" spans="1:43" ht="12" customHeight="1" x14ac:dyDescent="0.25">
      <c r="A78" s="346" t="s">
        <v>272</v>
      </c>
      <c r="B78" s="347"/>
      <c r="C78" s="347"/>
      <c r="D78" s="347"/>
      <c r="E78" s="347"/>
      <c r="F78" s="347"/>
      <c r="G78" s="347"/>
      <c r="H78" s="347"/>
      <c r="I78" s="347"/>
      <c r="J78" s="347"/>
      <c r="K78" s="347"/>
      <c r="L78" s="347"/>
      <c r="M78" s="347"/>
      <c r="N78" s="347"/>
      <c r="O78" s="347"/>
      <c r="P78" s="347"/>
      <c r="Q78" s="347"/>
      <c r="R78" s="347"/>
      <c r="S78" s="347"/>
      <c r="T78" s="347"/>
      <c r="U78" s="347"/>
      <c r="V78" s="347"/>
      <c r="W78" s="347"/>
      <c r="X78" s="347"/>
      <c r="Y78" s="347"/>
      <c r="Z78" s="347"/>
      <c r="AA78" s="347"/>
      <c r="AB78" s="347"/>
      <c r="AC78" s="347"/>
      <c r="AD78" s="347"/>
      <c r="AE78" s="347"/>
      <c r="AF78" s="347"/>
      <c r="AG78" s="347"/>
      <c r="AH78" s="347"/>
      <c r="AI78" s="347"/>
      <c r="AJ78" s="347"/>
      <c r="AK78" s="366"/>
      <c r="AL78" s="366"/>
      <c r="AM78" s="387"/>
      <c r="AN78" s="387"/>
      <c r="AO78" s="124"/>
      <c r="AP78" s="124"/>
      <c r="AQ78" s="117"/>
    </row>
    <row r="79" spans="1:43" ht="12" customHeight="1" x14ac:dyDescent="0.25">
      <c r="A79" s="346" t="s">
        <v>271</v>
      </c>
      <c r="B79" s="347"/>
      <c r="C79" s="347"/>
      <c r="D79" s="347"/>
      <c r="E79" s="347"/>
      <c r="F79" s="347"/>
      <c r="G79" s="347"/>
      <c r="H79" s="347"/>
      <c r="I79" s="347"/>
      <c r="J79" s="347"/>
      <c r="K79" s="347"/>
      <c r="L79" s="347"/>
      <c r="M79" s="347"/>
      <c r="N79" s="347"/>
      <c r="O79" s="347"/>
      <c r="P79" s="347"/>
      <c r="Q79" s="347"/>
      <c r="R79" s="347"/>
      <c r="S79" s="347"/>
      <c r="T79" s="347"/>
      <c r="U79" s="347"/>
      <c r="V79" s="347"/>
      <c r="W79" s="347"/>
      <c r="X79" s="347"/>
      <c r="Y79" s="347"/>
      <c r="Z79" s="347"/>
      <c r="AA79" s="347"/>
      <c r="AB79" s="347"/>
      <c r="AC79" s="347"/>
      <c r="AD79" s="347"/>
      <c r="AE79" s="347"/>
      <c r="AF79" s="347"/>
      <c r="AG79" s="347"/>
      <c r="AH79" s="347"/>
      <c r="AI79" s="347"/>
      <c r="AJ79" s="347"/>
      <c r="AK79" s="366"/>
      <c r="AL79" s="366"/>
      <c r="AM79" s="387"/>
      <c r="AN79" s="387"/>
      <c r="AO79" s="124"/>
      <c r="AP79" s="124"/>
      <c r="AQ79" s="117"/>
    </row>
    <row r="80" spans="1:43" ht="12" customHeight="1" x14ac:dyDescent="0.25">
      <c r="A80" s="346" t="s">
        <v>270</v>
      </c>
      <c r="B80" s="347"/>
      <c r="C80" s="347"/>
      <c r="D80" s="347"/>
      <c r="E80" s="347"/>
      <c r="F80" s="347"/>
      <c r="G80" s="347"/>
      <c r="H80" s="347"/>
      <c r="I80" s="347"/>
      <c r="J80" s="347"/>
      <c r="K80" s="347"/>
      <c r="L80" s="347"/>
      <c r="M80" s="347"/>
      <c r="N80" s="347"/>
      <c r="O80" s="347"/>
      <c r="P80" s="347"/>
      <c r="Q80" s="347"/>
      <c r="R80" s="347"/>
      <c r="S80" s="347"/>
      <c r="T80" s="347"/>
      <c r="U80" s="347"/>
      <c r="V80" s="347"/>
      <c r="W80" s="347"/>
      <c r="X80" s="347"/>
      <c r="Y80" s="347"/>
      <c r="Z80" s="347"/>
      <c r="AA80" s="347"/>
      <c r="AB80" s="347"/>
      <c r="AC80" s="347"/>
      <c r="AD80" s="347"/>
      <c r="AE80" s="347"/>
      <c r="AF80" s="347"/>
      <c r="AG80" s="347"/>
      <c r="AH80" s="347"/>
      <c r="AI80" s="347"/>
      <c r="AJ80" s="347"/>
      <c r="AK80" s="366"/>
      <c r="AL80" s="366"/>
      <c r="AM80" s="387"/>
      <c r="AN80" s="387"/>
      <c r="AO80" s="124"/>
      <c r="AP80" s="124"/>
      <c r="AQ80" s="117"/>
    </row>
    <row r="81" spans="1:45" ht="12.75" customHeight="1" x14ac:dyDescent="0.25">
      <c r="A81" s="346" t="s">
        <v>269</v>
      </c>
      <c r="B81" s="347"/>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66"/>
      <c r="AL81" s="366"/>
      <c r="AM81" s="387"/>
      <c r="AN81" s="387"/>
      <c r="AO81" s="124"/>
      <c r="AP81" s="124"/>
      <c r="AQ81" s="117"/>
    </row>
    <row r="82" spans="1:45" ht="12.75" customHeight="1" x14ac:dyDescent="0.25">
      <c r="A82" s="346" t="s">
        <v>268</v>
      </c>
      <c r="B82" s="347"/>
      <c r="C82" s="347"/>
      <c r="D82" s="347"/>
      <c r="E82" s="347"/>
      <c r="F82" s="347"/>
      <c r="G82" s="347"/>
      <c r="H82" s="347"/>
      <c r="I82" s="347"/>
      <c r="J82" s="347"/>
      <c r="K82" s="347"/>
      <c r="L82" s="347"/>
      <c r="M82" s="347"/>
      <c r="N82" s="347"/>
      <c r="O82" s="347"/>
      <c r="P82" s="347"/>
      <c r="Q82" s="347"/>
      <c r="R82" s="347"/>
      <c r="S82" s="347"/>
      <c r="T82" s="347"/>
      <c r="U82" s="347"/>
      <c r="V82" s="347"/>
      <c r="W82" s="347"/>
      <c r="X82" s="347"/>
      <c r="Y82" s="347"/>
      <c r="Z82" s="347"/>
      <c r="AA82" s="347"/>
      <c r="AB82" s="347"/>
      <c r="AC82" s="347"/>
      <c r="AD82" s="347"/>
      <c r="AE82" s="347"/>
      <c r="AF82" s="347"/>
      <c r="AG82" s="347"/>
      <c r="AH82" s="347"/>
      <c r="AI82" s="347"/>
      <c r="AJ82" s="347"/>
      <c r="AK82" s="366"/>
      <c r="AL82" s="366"/>
      <c r="AM82" s="387"/>
      <c r="AN82" s="387"/>
      <c r="AO82" s="124"/>
      <c r="AP82" s="124"/>
      <c r="AQ82" s="117"/>
    </row>
    <row r="83" spans="1:45" ht="12" customHeight="1" x14ac:dyDescent="0.25">
      <c r="A83" s="380" t="s">
        <v>267</v>
      </c>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c r="AA83" s="381"/>
      <c r="AB83" s="381"/>
      <c r="AC83" s="381"/>
      <c r="AD83" s="381"/>
      <c r="AE83" s="381"/>
      <c r="AF83" s="381"/>
      <c r="AG83" s="381"/>
      <c r="AH83" s="381"/>
      <c r="AI83" s="381"/>
      <c r="AJ83" s="381"/>
      <c r="AK83" s="379"/>
      <c r="AL83" s="379"/>
      <c r="AM83" s="386"/>
      <c r="AN83" s="386"/>
      <c r="AO83" s="121"/>
      <c r="AP83" s="121"/>
      <c r="AQ83" s="123"/>
    </row>
    <row r="84" spans="1:45" ht="12" customHeight="1" x14ac:dyDescent="0.25">
      <c r="A84" s="380" t="s">
        <v>266</v>
      </c>
      <c r="B84" s="381"/>
      <c r="C84" s="381"/>
      <c r="D84" s="381"/>
      <c r="E84" s="381"/>
      <c r="F84" s="381"/>
      <c r="G84" s="381"/>
      <c r="H84" s="381"/>
      <c r="I84" s="381"/>
      <c r="J84" s="381"/>
      <c r="K84" s="381"/>
      <c r="L84" s="381"/>
      <c r="M84" s="381"/>
      <c r="N84" s="381"/>
      <c r="O84" s="381"/>
      <c r="P84" s="381"/>
      <c r="Q84" s="381"/>
      <c r="R84" s="381"/>
      <c r="S84" s="381"/>
      <c r="T84" s="381"/>
      <c r="U84" s="381"/>
      <c r="V84" s="381"/>
      <c r="W84" s="381"/>
      <c r="X84" s="381"/>
      <c r="Y84" s="381"/>
      <c r="Z84" s="381"/>
      <c r="AA84" s="381"/>
      <c r="AB84" s="381"/>
      <c r="AC84" s="381"/>
      <c r="AD84" s="381"/>
      <c r="AE84" s="381"/>
      <c r="AF84" s="381"/>
      <c r="AG84" s="381"/>
      <c r="AH84" s="381"/>
      <c r="AI84" s="381"/>
      <c r="AJ84" s="381"/>
      <c r="AK84" s="379"/>
      <c r="AL84" s="379"/>
      <c r="AM84" s="386"/>
      <c r="AN84" s="386"/>
      <c r="AO84" s="121"/>
      <c r="AP84" s="121"/>
      <c r="AQ84" s="123"/>
    </row>
    <row r="85" spans="1:45" ht="12" customHeight="1" x14ac:dyDescent="0.25">
      <c r="A85" s="346" t="s">
        <v>265</v>
      </c>
      <c r="B85" s="347"/>
      <c r="C85" s="347"/>
      <c r="D85" s="347"/>
      <c r="E85" s="347"/>
      <c r="F85" s="347"/>
      <c r="G85" s="347"/>
      <c r="H85" s="347"/>
      <c r="I85" s="347"/>
      <c r="J85" s="347"/>
      <c r="K85" s="347"/>
      <c r="L85" s="347"/>
      <c r="M85" s="347"/>
      <c r="N85" s="347"/>
      <c r="O85" s="347"/>
      <c r="P85" s="347"/>
      <c r="Q85" s="347"/>
      <c r="R85" s="347"/>
      <c r="S85" s="347"/>
      <c r="T85" s="347"/>
      <c r="U85" s="347"/>
      <c r="V85" s="347"/>
      <c r="W85" s="347"/>
      <c r="X85" s="347"/>
      <c r="Y85" s="347"/>
      <c r="Z85" s="347"/>
      <c r="AA85" s="347"/>
      <c r="AB85" s="347"/>
      <c r="AC85" s="347"/>
      <c r="AD85" s="347"/>
      <c r="AE85" s="347"/>
      <c r="AF85" s="347"/>
      <c r="AG85" s="347"/>
      <c r="AH85" s="347"/>
      <c r="AI85" s="347"/>
      <c r="AJ85" s="347"/>
      <c r="AK85" s="366"/>
      <c r="AL85" s="366"/>
      <c r="AM85" s="387"/>
      <c r="AN85" s="387"/>
      <c r="AO85" s="124"/>
      <c r="AP85" s="124"/>
      <c r="AQ85" s="111"/>
    </row>
    <row r="86" spans="1:45" ht="27.75" customHeight="1" x14ac:dyDescent="0.25">
      <c r="A86" s="376" t="s">
        <v>264</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c r="AL86" s="379"/>
      <c r="AM86" s="386"/>
      <c r="AN86" s="386"/>
      <c r="AO86" s="121"/>
      <c r="AP86" s="121"/>
      <c r="AQ86" s="123"/>
    </row>
    <row r="87" spans="1:45" x14ac:dyDescent="0.25">
      <c r="A87" s="376" t="s">
        <v>263</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c r="AL87" s="379"/>
      <c r="AM87" s="386"/>
      <c r="AN87" s="386"/>
      <c r="AO87" s="121"/>
      <c r="AP87" s="121"/>
      <c r="AQ87" s="123"/>
    </row>
    <row r="88" spans="1:45" ht="14.25" customHeight="1" x14ac:dyDescent="0.25">
      <c r="A88" s="392" t="s">
        <v>262</v>
      </c>
      <c r="B88" s="393"/>
      <c r="C88" s="393"/>
      <c r="D88" s="39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95"/>
      <c r="AL88" s="396"/>
      <c r="AM88" s="397"/>
      <c r="AN88" s="398"/>
      <c r="AO88" s="121"/>
      <c r="AP88" s="121"/>
      <c r="AQ88" s="123"/>
    </row>
    <row r="89" spans="1:45" x14ac:dyDescent="0.25">
      <c r="A89" s="392" t="s">
        <v>261</v>
      </c>
      <c r="B89" s="393"/>
      <c r="C89" s="393"/>
      <c r="D89" s="39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95"/>
      <c r="AL89" s="396"/>
      <c r="AM89" s="397"/>
      <c r="AN89" s="398"/>
      <c r="AO89" s="121"/>
      <c r="AP89" s="121"/>
      <c r="AQ89" s="111"/>
    </row>
    <row r="90" spans="1:45" ht="12" customHeight="1" thickBot="1" x14ac:dyDescent="0.3">
      <c r="A90" s="120" t="s">
        <v>260</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88"/>
      <c r="AL90" s="389"/>
      <c r="AM90" s="390"/>
      <c r="AN90" s="39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259</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258</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257</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256</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255</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7" zoomScaleSheetLayoutView="100" workbookViewId="0">
      <selection activeCell="G54" sqref="G54"/>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211" customWidth="1"/>
    <col min="6" max="6" width="15.5703125" style="211" customWidth="1"/>
    <col min="7" max="8" width="18.28515625" style="211"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69</v>
      </c>
    </row>
    <row r="2" spans="1:42" ht="18.75" x14ac:dyDescent="0.3">
      <c r="J2" s="13" t="s">
        <v>11</v>
      </c>
    </row>
    <row r="3" spans="1:42" ht="18.75" x14ac:dyDescent="0.3">
      <c r="J3" s="13" t="s">
        <v>68</v>
      </c>
    </row>
    <row r="4" spans="1:42" ht="18.75" x14ac:dyDescent="0.3">
      <c r="I4" s="13"/>
    </row>
    <row r="5" spans="1:42" x14ac:dyDescent="0.25">
      <c r="A5" s="280" t="str">
        <f>'1. паспорт местоположение'!A5</f>
        <v>Год раскрытия информации: 2019 год</v>
      </c>
      <c r="B5" s="280"/>
      <c r="C5" s="280"/>
      <c r="D5" s="280"/>
      <c r="E5" s="280"/>
      <c r="F5" s="280"/>
      <c r="G5" s="280"/>
      <c r="H5" s="280"/>
      <c r="I5" s="280"/>
      <c r="J5" s="280"/>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row>
    <row r="6" spans="1:42" ht="18.75" x14ac:dyDescent="0.3">
      <c r="I6" s="13"/>
    </row>
    <row r="7" spans="1:42" ht="18.75" x14ac:dyDescent="0.25">
      <c r="A7" s="284" t="s">
        <v>10</v>
      </c>
      <c r="B7" s="284"/>
      <c r="C7" s="284"/>
      <c r="D7" s="284"/>
      <c r="E7" s="284"/>
      <c r="F7" s="284"/>
      <c r="G7" s="284"/>
      <c r="H7" s="284"/>
      <c r="I7" s="284"/>
      <c r="J7" s="284"/>
    </row>
    <row r="8" spans="1:42" ht="18.75" x14ac:dyDescent="0.25">
      <c r="A8" s="284"/>
      <c r="B8" s="284"/>
      <c r="C8" s="284"/>
      <c r="D8" s="284"/>
      <c r="E8" s="284"/>
      <c r="F8" s="284"/>
      <c r="G8" s="284"/>
      <c r="H8" s="284"/>
      <c r="I8" s="284"/>
      <c r="J8" s="284"/>
    </row>
    <row r="9" spans="1:42" x14ac:dyDescent="0.25">
      <c r="A9" s="285" t="str">
        <f>'1. паспорт местоположение'!A9</f>
        <v>ООО "Электрические сети"</v>
      </c>
      <c r="B9" s="285"/>
      <c r="C9" s="285"/>
      <c r="D9" s="285"/>
      <c r="E9" s="285"/>
      <c r="F9" s="285"/>
      <c r="G9" s="285"/>
      <c r="H9" s="285"/>
      <c r="I9" s="285"/>
      <c r="J9" s="285"/>
    </row>
    <row r="10" spans="1:42" x14ac:dyDescent="0.25">
      <c r="A10" s="281" t="s">
        <v>9</v>
      </c>
      <c r="B10" s="281"/>
      <c r="C10" s="281"/>
      <c r="D10" s="281"/>
      <c r="E10" s="281"/>
      <c r="F10" s="281"/>
      <c r="G10" s="281"/>
      <c r="H10" s="281"/>
      <c r="I10" s="281"/>
      <c r="J10" s="281"/>
    </row>
    <row r="11" spans="1:42" ht="18.75" x14ac:dyDescent="0.25">
      <c r="A11" s="284"/>
      <c r="B11" s="284"/>
      <c r="C11" s="284"/>
      <c r="D11" s="284"/>
      <c r="E11" s="284"/>
      <c r="F11" s="284"/>
      <c r="G11" s="284"/>
      <c r="H11" s="284"/>
      <c r="I11" s="284"/>
      <c r="J11" s="284"/>
    </row>
    <row r="12" spans="1:42" x14ac:dyDescent="0.25">
      <c r="A12" s="285" t="str">
        <f>'1. паспорт местоположение'!A12</f>
        <v>Г</v>
      </c>
      <c r="B12" s="285"/>
      <c r="C12" s="285"/>
      <c r="D12" s="285"/>
      <c r="E12" s="285"/>
      <c r="F12" s="285"/>
      <c r="G12" s="285"/>
      <c r="H12" s="285"/>
      <c r="I12" s="285"/>
      <c r="J12" s="285"/>
    </row>
    <row r="13" spans="1:42" x14ac:dyDescent="0.25">
      <c r="A13" s="281" t="s">
        <v>8</v>
      </c>
      <c r="B13" s="281"/>
      <c r="C13" s="281"/>
      <c r="D13" s="281"/>
      <c r="E13" s="281"/>
      <c r="F13" s="281"/>
      <c r="G13" s="281"/>
      <c r="H13" s="281"/>
      <c r="I13" s="281"/>
      <c r="J13" s="281"/>
    </row>
    <row r="14" spans="1:42" ht="18.75" x14ac:dyDescent="0.25">
      <c r="A14" s="291"/>
      <c r="B14" s="291"/>
      <c r="C14" s="291"/>
      <c r="D14" s="291"/>
      <c r="E14" s="291"/>
      <c r="F14" s="291"/>
      <c r="G14" s="291"/>
      <c r="H14" s="291"/>
      <c r="I14" s="291"/>
      <c r="J14" s="291"/>
    </row>
    <row r="15" spans="1:42" x14ac:dyDescent="0.25">
      <c r="A15" s="285" t="str">
        <f>'1. паспорт местоположение'!A15</f>
        <v>Технологическое присоединение энергопринимающих устройств потребителей максимальной мощностью до 15 кВт (2019 г.) включительно</v>
      </c>
      <c r="B15" s="285"/>
      <c r="C15" s="285"/>
      <c r="D15" s="285"/>
      <c r="E15" s="285"/>
      <c r="F15" s="285"/>
      <c r="G15" s="285"/>
      <c r="H15" s="285"/>
      <c r="I15" s="285"/>
      <c r="J15" s="285"/>
    </row>
    <row r="16" spans="1:42" x14ac:dyDescent="0.25">
      <c r="A16" s="281" t="s">
        <v>7</v>
      </c>
      <c r="B16" s="281"/>
      <c r="C16" s="281"/>
      <c r="D16" s="281"/>
      <c r="E16" s="281"/>
      <c r="F16" s="281"/>
      <c r="G16" s="281"/>
      <c r="H16" s="281"/>
      <c r="I16" s="281"/>
      <c r="J16" s="281"/>
    </row>
    <row r="17" spans="1:10" ht="15.75" customHeight="1" x14ac:dyDescent="0.25">
      <c r="J17" s="91"/>
    </row>
    <row r="18" spans="1:10" x14ac:dyDescent="0.25">
      <c r="I18" s="90"/>
    </row>
    <row r="19" spans="1:10" ht="15.75" customHeight="1" x14ac:dyDescent="0.25">
      <c r="A19" s="399" t="s">
        <v>458</v>
      </c>
      <c r="B19" s="399"/>
      <c r="C19" s="399"/>
      <c r="D19" s="399"/>
      <c r="E19" s="399"/>
      <c r="F19" s="399"/>
      <c r="G19" s="399"/>
      <c r="H19" s="399"/>
      <c r="I19" s="399"/>
      <c r="J19" s="399"/>
    </row>
    <row r="20" spans="1:10" x14ac:dyDescent="0.25">
      <c r="A20" s="59"/>
      <c r="B20" s="59"/>
      <c r="C20" s="89"/>
      <c r="D20" s="89"/>
      <c r="E20" s="212"/>
      <c r="F20" s="212"/>
      <c r="G20" s="212"/>
      <c r="H20" s="212"/>
      <c r="I20" s="89"/>
      <c r="J20" s="89"/>
    </row>
    <row r="21" spans="1:10" ht="28.5" customHeight="1" x14ac:dyDescent="0.25">
      <c r="A21" s="400" t="s">
        <v>220</v>
      </c>
      <c r="B21" s="400" t="s">
        <v>219</v>
      </c>
      <c r="C21" s="406" t="s">
        <v>392</v>
      </c>
      <c r="D21" s="406"/>
      <c r="E21" s="406"/>
      <c r="F21" s="406"/>
      <c r="G21" s="401" t="s">
        <v>218</v>
      </c>
      <c r="H21" s="403" t="s">
        <v>394</v>
      </c>
      <c r="I21" s="400" t="s">
        <v>217</v>
      </c>
      <c r="J21" s="402" t="s">
        <v>393</v>
      </c>
    </row>
    <row r="22" spans="1:10" ht="58.5" customHeight="1" x14ac:dyDescent="0.25">
      <c r="A22" s="400"/>
      <c r="B22" s="400"/>
      <c r="C22" s="407" t="s">
        <v>3</v>
      </c>
      <c r="D22" s="407"/>
      <c r="E22" s="408" t="s">
        <v>2</v>
      </c>
      <c r="F22" s="409"/>
      <c r="G22" s="401"/>
      <c r="H22" s="404"/>
      <c r="I22" s="400"/>
      <c r="J22" s="402"/>
    </row>
    <row r="23" spans="1:10" ht="31.5" x14ac:dyDescent="0.25">
      <c r="A23" s="400"/>
      <c r="B23" s="400"/>
      <c r="C23" s="88" t="s">
        <v>216</v>
      </c>
      <c r="D23" s="88" t="s">
        <v>215</v>
      </c>
      <c r="E23" s="209" t="s">
        <v>216</v>
      </c>
      <c r="F23" s="209" t="s">
        <v>215</v>
      </c>
      <c r="G23" s="401"/>
      <c r="H23" s="405"/>
      <c r="I23" s="400"/>
      <c r="J23" s="402"/>
    </row>
    <row r="24" spans="1:10" x14ac:dyDescent="0.25">
      <c r="A24" s="67">
        <v>1</v>
      </c>
      <c r="B24" s="203">
        <v>2</v>
      </c>
      <c r="C24" s="203">
        <v>3</v>
      </c>
      <c r="D24" s="203">
        <v>4</v>
      </c>
      <c r="E24" s="208">
        <v>5</v>
      </c>
      <c r="F24" s="208">
        <v>6</v>
      </c>
      <c r="G24" s="208">
        <v>7</v>
      </c>
      <c r="H24" s="208">
        <v>8</v>
      </c>
      <c r="I24" s="203">
        <v>9</v>
      </c>
      <c r="J24" s="203">
        <v>10</v>
      </c>
    </row>
    <row r="25" spans="1:10" s="217" customFormat="1" ht="31.5" x14ac:dyDescent="0.25">
      <c r="A25" s="215">
        <v>1</v>
      </c>
      <c r="B25" s="216" t="s">
        <v>214</v>
      </c>
      <c r="C25" s="205">
        <v>2019</v>
      </c>
      <c r="D25" s="235">
        <v>2019</v>
      </c>
      <c r="E25" s="235">
        <v>2019</v>
      </c>
      <c r="F25" s="235">
        <v>2019</v>
      </c>
      <c r="G25" s="252">
        <v>0.2084</v>
      </c>
      <c r="H25" s="252">
        <v>0.2084</v>
      </c>
      <c r="I25" s="206"/>
      <c r="J25" s="207"/>
    </row>
    <row r="26" spans="1:10" s="217" customFormat="1" ht="21.75" customHeight="1" x14ac:dyDescent="0.25">
      <c r="A26" s="215" t="s">
        <v>213</v>
      </c>
      <c r="B26" s="218" t="s">
        <v>399</v>
      </c>
      <c r="C26" s="205">
        <v>2019</v>
      </c>
      <c r="D26" s="251">
        <v>2019</v>
      </c>
      <c r="E26" s="251">
        <v>2019</v>
      </c>
      <c r="F26" s="251">
        <v>2019</v>
      </c>
      <c r="G26" s="252">
        <v>0.2084</v>
      </c>
      <c r="H26" s="252">
        <v>0.2084</v>
      </c>
      <c r="I26" s="206"/>
      <c r="J26" s="207"/>
    </row>
    <row r="27" spans="1:10" s="62" customFormat="1" ht="39" customHeight="1" x14ac:dyDescent="0.25">
      <c r="A27" s="84" t="s">
        <v>212</v>
      </c>
      <c r="B27" s="87" t="s">
        <v>401</v>
      </c>
      <c r="C27" s="82" t="s">
        <v>503</v>
      </c>
      <c r="D27" s="82" t="s">
        <v>503</v>
      </c>
      <c r="E27" s="82" t="s">
        <v>503</v>
      </c>
      <c r="F27" s="82" t="s">
        <v>503</v>
      </c>
      <c r="G27" s="82" t="s">
        <v>503</v>
      </c>
      <c r="H27" s="82" t="s">
        <v>503</v>
      </c>
      <c r="I27" s="81"/>
      <c r="J27" s="81"/>
    </row>
    <row r="28" spans="1:10" s="62" customFormat="1" ht="70.5" customHeight="1" x14ac:dyDescent="0.25">
      <c r="A28" s="84" t="s">
        <v>400</v>
      </c>
      <c r="B28" s="87" t="s">
        <v>405</v>
      </c>
      <c r="C28" s="82" t="s">
        <v>503</v>
      </c>
      <c r="D28" s="82" t="s">
        <v>503</v>
      </c>
      <c r="E28" s="82" t="s">
        <v>503</v>
      </c>
      <c r="F28" s="82" t="s">
        <v>503</v>
      </c>
      <c r="G28" s="82" t="s">
        <v>503</v>
      </c>
      <c r="H28" s="82" t="s">
        <v>503</v>
      </c>
      <c r="I28" s="81"/>
      <c r="J28" s="81"/>
    </row>
    <row r="29" spans="1:10" s="62" customFormat="1" ht="54" customHeight="1" x14ac:dyDescent="0.25">
      <c r="A29" s="84" t="s">
        <v>211</v>
      </c>
      <c r="B29" s="87" t="s">
        <v>404</v>
      </c>
      <c r="C29" s="82" t="s">
        <v>503</v>
      </c>
      <c r="D29" s="82" t="s">
        <v>503</v>
      </c>
      <c r="E29" s="82" t="s">
        <v>503</v>
      </c>
      <c r="F29" s="82" t="s">
        <v>503</v>
      </c>
      <c r="G29" s="82" t="s">
        <v>503</v>
      </c>
      <c r="H29" s="82" t="s">
        <v>503</v>
      </c>
      <c r="I29" s="81"/>
      <c r="J29" s="81"/>
    </row>
    <row r="30" spans="1:10" s="62" customFormat="1" ht="42" customHeight="1" x14ac:dyDescent="0.25">
      <c r="A30" s="84" t="s">
        <v>210</v>
      </c>
      <c r="B30" s="87" t="s">
        <v>406</v>
      </c>
      <c r="C30" s="82" t="s">
        <v>503</v>
      </c>
      <c r="D30" s="82" t="s">
        <v>503</v>
      </c>
      <c r="E30" s="82" t="s">
        <v>503</v>
      </c>
      <c r="F30" s="82" t="s">
        <v>503</v>
      </c>
      <c r="G30" s="82" t="s">
        <v>503</v>
      </c>
      <c r="H30" s="82" t="s">
        <v>503</v>
      </c>
      <c r="I30" s="81"/>
      <c r="J30" s="81"/>
    </row>
    <row r="31" spans="1:10" s="62" customFormat="1" ht="37.5" customHeight="1" x14ac:dyDescent="0.25">
      <c r="A31" s="84" t="s">
        <v>209</v>
      </c>
      <c r="B31" s="83" t="s">
        <v>402</v>
      </c>
      <c r="C31" s="82" t="s">
        <v>503</v>
      </c>
      <c r="D31" s="82" t="s">
        <v>503</v>
      </c>
      <c r="E31" s="82" t="s">
        <v>503</v>
      </c>
      <c r="F31" s="82" t="s">
        <v>503</v>
      </c>
      <c r="G31" s="82" t="s">
        <v>503</v>
      </c>
      <c r="H31" s="82" t="s">
        <v>503</v>
      </c>
      <c r="I31" s="81"/>
      <c r="J31" s="81"/>
    </row>
    <row r="32" spans="1:10" s="62" customFormat="1" ht="31.5" x14ac:dyDescent="0.25">
      <c r="A32" s="84" t="s">
        <v>207</v>
      </c>
      <c r="B32" s="83" t="s">
        <v>407</v>
      </c>
      <c r="C32" s="82" t="s">
        <v>503</v>
      </c>
      <c r="D32" s="82" t="s">
        <v>503</v>
      </c>
      <c r="E32" s="82" t="s">
        <v>503</v>
      </c>
      <c r="F32" s="82" t="s">
        <v>503</v>
      </c>
      <c r="G32" s="82" t="s">
        <v>503</v>
      </c>
      <c r="H32" s="82" t="s">
        <v>503</v>
      </c>
      <c r="I32" s="81"/>
      <c r="J32" s="81"/>
    </row>
    <row r="33" spans="1:10" s="62" customFormat="1" ht="54" customHeight="1" x14ac:dyDescent="0.25">
      <c r="A33" s="84" t="s">
        <v>418</v>
      </c>
      <c r="B33" s="83" t="s">
        <v>337</v>
      </c>
      <c r="C33" s="82" t="s">
        <v>503</v>
      </c>
      <c r="D33" s="82" t="s">
        <v>503</v>
      </c>
      <c r="E33" s="82" t="s">
        <v>503</v>
      </c>
      <c r="F33" s="82" t="s">
        <v>503</v>
      </c>
      <c r="G33" s="82" t="s">
        <v>503</v>
      </c>
      <c r="H33" s="82" t="s">
        <v>503</v>
      </c>
      <c r="I33" s="81"/>
      <c r="J33" s="81"/>
    </row>
    <row r="34" spans="1:10" s="62" customFormat="1" ht="47.25" customHeight="1" x14ac:dyDescent="0.25">
      <c r="A34" s="84" t="s">
        <v>419</v>
      </c>
      <c r="B34" s="83" t="s">
        <v>411</v>
      </c>
      <c r="C34" s="82" t="s">
        <v>503</v>
      </c>
      <c r="D34" s="82" t="s">
        <v>503</v>
      </c>
      <c r="E34" s="82" t="s">
        <v>503</v>
      </c>
      <c r="F34" s="82" t="s">
        <v>503</v>
      </c>
      <c r="G34" s="82" t="s">
        <v>503</v>
      </c>
      <c r="H34" s="82" t="s">
        <v>503</v>
      </c>
      <c r="I34" s="86"/>
      <c r="J34" s="81"/>
    </row>
    <row r="35" spans="1:10" s="62" customFormat="1" ht="49.5" customHeight="1" x14ac:dyDescent="0.25">
      <c r="A35" s="84" t="s">
        <v>420</v>
      </c>
      <c r="B35" s="83" t="s">
        <v>208</v>
      </c>
      <c r="C35" s="82" t="s">
        <v>503</v>
      </c>
      <c r="D35" s="82" t="s">
        <v>503</v>
      </c>
      <c r="E35" s="82" t="s">
        <v>503</v>
      </c>
      <c r="F35" s="82" t="s">
        <v>503</v>
      </c>
      <c r="G35" s="82" t="s">
        <v>503</v>
      </c>
      <c r="H35" s="82" t="s">
        <v>503</v>
      </c>
      <c r="I35" s="86"/>
      <c r="J35" s="81"/>
    </row>
    <row r="36" spans="1:10" ht="37.5" customHeight="1" x14ac:dyDescent="0.25">
      <c r="A36" s="84" t="s">
        <v>421</v>
      </c>
      <c r="B36" s="83" t="s">
        <v>403</v>
      </c>
      <c r="C36" s="82" t="s">
        <v>503</v>
      </c>
      <c r="D36" s="82" t="s">
        <v>503</v>
      </c>
      <c r="E36" s="82" t="s">
        <v>503</v>
      </c>
      <c r="F36" s="82" t="s">
        <v>503</v>
      </c>
      <c r="G36" s="82" t="s">
        <v>503</v>
      </c>
      <c r="H36" s="82" t="s">
        <v>503</v>
      </c>
      <c r="I36" s="81"/>
      <c r="J36" s="81"/>
    </row>
    <row r="37" spans="1:10" x14ac:dyDescent="0.25">
      <c r="A37" s="84" t="s">
        <v>422</v>
      </c>
      <c r="B37" s="83" t="s">
        <v>206</v>
      </c>
      <c r="C37" s="205">
        <v>2019</v>
      </c>
      <c r="D37" s="251">
        <v>2019</v>
      </c>
      <c r="E37" s="251">
        <v>2019</v>
      </c>
      <c r="F37" s="251">
        <v>2019</v>
      </c>
      <c r="G37" s="252">
        <v>0.2084</v>
      </c>
      <c r="H37" s="252">
        <v>0.2084</v>
      </c>
      <c r="I37" s="206"/>
      <c r="J37" s="207"/>
    </row>
    <row r="38" spans="1:10" x14ac:dyDescent="0.25">
      <c r="A38" s="84" t="s">
        <v>423</v>
      </c>
      <c r="B38" s="85" t="s">
        <v>205</v>
      </c>
      <c r="C38" s="205">
        <v>2019</v>
      </c>
      <c r="D38" s="251">
        <v>2019</v>
      </c>
      <c r="E38" s="251">
        <v>2019</v>
      </c>
      <c r="F38" s="251">
        <v>2019</v>
      </c>
      <c r="G38" s="252">
        <v>0.2084</v>
      </c>
      <c r="H38" s="252">
        <v>0.2084</v>
      </c>
      <c r="I38" s="206"/>
      <c r="J38" s="207"/>
    </row>
    <row r="39" spans="1:10" ht="78.75" x14ac:dyDescent="0.25">
      <c r="A39" s="84">
        <v>2</v>
      </c>
      <c r="B39" s="83" t="s">
        <v>408</v>
      </c>
      <c r="C39" s="82" t="s">
        <v>503</v>
      </c>
      <c r="D39" s="82" t="s">
        <v>503</v>
      </c>
      <c r="E39" s="82" t="s">
        <v>503</v>
      </c>
      <c r="F39" s="82" t="s">
        <v>503</v>
      </c>
      <c r="G39" s="82" t="s">
        <v>503</v>
      </c>
      <c r="H39" s="82" t="s">
        <v>503</v>
      </c>
      <c r="I39" s="81"/>
      <c r="J39" s="81"/>
    </row>
    <row r="40" spans="1:10" ht="33.75" customHeight="1" x14ac:dyDescent="0.25">
      <c r="A40" s="84" t="s">
        <v>204</v>
      </c>
      <c r="B40" s="83" t="s">
        <v>410</v>
      </c>
      <c r="C40" s="205">
        <v>2019</v>
      </c>
      <c r="D40" s="251">
        <v>2019</v>
      </c>
      <c r="E40" s="251">
        <v>2019</v>
      </c>
      <c r="F40" s="251">
        <v>2019</v>
      </c>
      <c r="G40" s="252">
        <v>0.2084</v>
      </c>
      <c r="H40" s="252">
        <v>0.2084</v>
      </c>
      <c r="I40" s="206"/>
      <c r="J40" s="207"/>
    </row>
    <row r="41" spans="1:10" ht="63" customHeight="1" x14ac:dyDescent="0.25">
      <c r="A41" s="84" t="s">
        <v>203</v>
      </c>
      <c r="B41" s="85" t="s">
        <v>488</v>
      </c>
      <c r="C41" s="205">
        <v>2019</v>
      </c>
      <c r="D41" s="251">
        <v>2019</v>
      </c>
      <c r="E41" s="251">
        <v>2019</v>
      </c>
      <c r="F41" s="251">
        <v>2019</v>
      </c>
      <c r="G41" s="252">
        <v>0.2084</v>
      </c>
      <c r="H41" s="252">
        <v>0.2084</v>
      </c>
      <c r="I41" s="81"/>
      <c r="J41" s="81"/>
    </row>
    <row r="42" spans="1:10" ht="58.5" customHeight="1" x14ac:dyDescent="0.25">
      <c r="A42" s="84">
        <v>3</v>
      </c>
      <c r="B42" s="83" t="s">
        <v>409</v>
      </c>
      <c r="C42" s="205">
        <v>2019</v>
      </c>
      <c r="D42" s="251">
        <v>2019</v>
      </c>
      <c r="E42" s="251">
        <v>2019</v>
      </c>
      <c r="F42" s="251">
        <v>2019</v>
      </c>
      <c r="G42" s="252">
        <v>0.2084</v>
      </c>
      <c r="H42" s="252">
        <v>0.2084</v>
      </c>
      <c r="I42" s="206"/>
      <c r="J42" s="207"/>
    </row>
    <row r="43" spans="1:10" ht="34.5" customHeight="1" x14ac:dyDescent="0.25">
      <c r="A43" s="84" t="s">
        <v>202</v>
      </c>
      <c r="B43" s="83" t="s">
        <v>200</v>
      </c>
      <c r="C43" s="205">
        <v>2019</v>
      </c>
      <c r="D43" s="251">
        <v>2019</v>
      </c>
      <c r="E43" s="251">
        <v>2019</v>
      </c>
      <c r="F43" s="251">
        <v>2019</v>
      </c>
      <c r="G43" s="252">
        <v>0.2084</v>
      </c>
      <c r="H43" s="252">
        <v>0.2084</v>
      </c>
      <c r="I43" s="206"/>
      <c r="J43" s="207"/>
    </row>
    <row r="44" spans="1:10" ht="24.75" customHeight="1" x14ac:dyDescent="0.25">
      <c r="A44" s="84" t="s">
        <v>201</v>
      </c>
      <c r="B44" s="83" t="s">
        <v>198</v>
      </c>
      <c r="C44" s="205">
        <v>2019</v>
      </c>
      <c r="D44" s="251">
        <v>2019</v>
      </c>
      <c r="E44" s="251">
        <v>2019</v>
      </c>
      <c r="F44" s="251">
        <v>2019</v>
      </c>
      <c r="G44" s="252">
        <v>0.2084</v>
      </c>
      <c r="H44" s="252">
        <v>0.2084</v>
      </c>
      <c r="I44" s="206"/>
      <c r="J44" s="207"/>
    </row>
    <row r="45" spans="1:10" ht="90.75" customHeight="1" x14ac:dyDescent="0.25">
      <c r="A45" s="84" t="s">
        <v>199</v>
      </c>
      <c r="B45" s="83" t="s">
        <v>414</v>
      </c>
      <c r="C45" s="82" t="s">
        <v>503</v>
      </c>
      <c r="D45" s="82" t="s">
        <v>503</v>
      </c>
      <c r="E45" s="82" t="s">
        <v>503</v>
      </c>
      <c r="F45" s="82" t="s">
        <v>503</v>
      </c>
      <c r="G45" s="82" t="s">
        <v>503</v>
      </c>
      <c r="H45" s="82" t="s">
        <v>503</v>
      </c>
      <c r="I45" s="81"/>
      <c r="J45" s="81"/>
    </row>
    <row r="46" spans="1:10" ht="142.5" customHeight="1" x14ac:dyDescent="0.25">
      <c r="A46" s="84" t="s">
        <v>197</v>
      </c>
      <c r="B46" s="83" t="s">
        <v>412</v>
      </c>
      <c r="C46" s="82" t="s">
        <v>503</v>
      </c>
      <c r="D46" s="82" t="s">
        <v>503</v>
      </c>
      <c r="E46" s="82" t="s">
        <v>503</v>
      </c>
      <c r="F46" s="82" t="s">
        <v>503</v>
      </c>
      <c r="G46" s="82" t="s">
        <v>503</v>
      </c>
      <c r="H46" s="82" t="s">
        <v>503</v>
      </c>
      <c r="I46" s="81"/>
      <c r="J46" s="81"/>
    </row>
    <row r="47" spans="1:10" ht="30.75" customHeight="1" x14ac:dyDescent="0.25">
      <c r="A47" s="84" t="s">
        <v>195</v>
      </c>
      <c r="B47" s="83" t="s">
        <v>196</v>
      </c>
      <c r="C47" s="205">
        <v>2019</v>
      </c>
      <c r="D47" s="251">
        <v>2019</v>
      </c>
      <c r="E47" s="251">
        <v>2019</v>
      </c>
      <c r="F47" s="251">
        <v>2019</v>
      </c>
      <c r="G47" s="252">
        <v>0.2084</v>
      </c>
      <c r="H47" s="252">
        <v>0.2084</v>
      </c>
      <c r="I47" s="206"/>
      <c r="J47" s="207"/>
    </row>
    <row r="48" spans="1:10" ht="37.5" customHeight="1" x14ac:dyDescent="0.25">
      <c r="A48" s="84" t="s">
        <v>424</v>
      </c>
      <c r="B48" s="85" t="s">
        <v>194</v>
      </c>
      <c r="C48" s="205">
        <v>2019</v>
      </c>
      <c r="D48" s="251">
        <v>2019</v>
      </c>
      <c r="E48" s="251">
        <v>2019</v>
      </c>
      <c r="F48" s="251">
        <v>2019</v>
      </c>
      <c r="G48" s="252">
        <v>0.2084</v>
      </c>
      <c r="H48" s="252">
        <v>0.2084</v>
      </c>
      <c r="I48" s="206"/>
      <c r="J48" s="207"/>
    </row>
    <row r="49" spans="1:10" ht="35.25" customHeight="1" x14ac:dyDescent="0.25">
      <c r="A49" s="84">
        <v>4</v>
      </c>
      <c r="B49" s="83" t="s">
        <v>192</v>
      </c>
      <c r="C49" s="205">
        <v>2019</v>
      </c>
      <c r="D49" s="251">
        <v>2019</v>
      </c>
      <c r="E49" s="251">
        <v>2019</v>
      </c>
      <c r="F49" s="251">
        <v>2019</v>
      </c>
      <c r="G49" s="252">
        <v>0.2084</v>
      </c>
      <c r="H49" s="252">
        <v>0.2084</v>
      </c>
      <c r="I49" s="206"/>
      <c r="J49" s="207"/>
    </row>
    <row r="50" spans="1:10" ht="86.25" customHeight="1" x14ac:dyDescent="0.25">
      <c r="A50" s="84" t="s">
        <v>193</v>
      </c>
      <c r="B50" s="83" t="s">
        <v>413</v>
      </c>
      <c r="C50" s="205">
        <v>2019</v>
      </c>
      <c r="D50" s="251">
        <v>2019</v>
      </c>
      <c r="E50" s="251">
        <v>2019</v>
      </c>
      <c r="F50" s="251">
        <v>2019</v>
      </c>
      <c r="G50" s="252">
        <v>0.2084</v>
      </c>
      <c r="H50" s="252">
        <v>0.2084</v>
      </c>
      <c r="I50" s="206"/>
      <c r="J50" s="207"/>
    </row>
    <row r="51" spans="1:10" ht="77.25" customHeight="1" x14ac:dyDescent="0.25">
      <c r="A51" s="84" t="s">
        <v>191</v>
      </c>
      <c r="B51" s="83" t="s">
        <v>415</v>
      </c>
      <c r="C51" s="82" t="s">
        <v>503</v>
      </c>
      <c r="D51" s="82" t="s">
        <v>503</v>
      </c>
      <c r="E51" s="82" t="s">
        <v>503</v>
      </c>
      <c r="F51" s="82" t="s">
        <v>503</v>
      </c>
      <c r="G51" s="82" t="s">
        <v>503</v>
      </c>
      <c r="H51" s="82" t="s">
        <v>503</v>
      </c>
      <c r="I51" s="81"/>
      <c r="J51" s="81"/>
    </row>
    <row r="52" spans="1:10" ht="71.25" customHeight="1" x14ac:dyDescent="0.25">
      <c r="A52" s="84" t="s">
        <v>189</v>
      </c>
      <c r="B52" s="83" t="s">
        <v>190</v>
      </c>
      <c r="C52" s="82" t="s">
        <v>503</v>
      </c>
      <c r="D52" s="82" t="s">
        <v>503</v>
      </c>
      <c r="E52" s="82" t="s">
        <v>503</v>
      </c>
      <c r="F52" s="82" t="s">
        <v>503</v>
      </c>
      <c r="G52" s="82" t="s">
        <v>503</v>
      </c>
      <c r="H52" s="82" t="s">
        <v>503</v>
      </c>
      <c r="I52" s="81"/>
      <c r="J52" s="81"/>
    </row>
    <row r="53" spans="1:10" ht="48" customHeight="1" x14ac:dyDescent="0.25">
      <c r="A53" s="84" t="s">
        <v>187</v>
      </c>
      <c r="B53" s="168" t="s">
        <v>416</v>
      </c>
      <c r="C53" s="205">
        <v>2019</v>
      </c>
      <c r="D53" s="251">
        <v>2019</v>
      </c>
      <c r="E53" s="251">
        <v>2019</v>
      </c>
      <c r="F53" s="251">
        <v>2019</v>
      </c>
      <c r="G53" s="252">
        <v>0.2084</v>
      </c>
      <c r="H53" s="252">
        <v>0.2084</v>
      </c>
      <c r="I53" s="206"/>
      <c r="J53" s="207"/>
    </row>
    <row r="54" spans="1:10" ht="46.5" customHeight="1" x14ac:dyDescent="0.25">
      <c r="A54" s="84" t="s">
        <v>417</v>
      </c>
      <c r="B54" s="83" t="s">
        <v>188</v>
      </c>
      <c r="C54" s="82" t="s">
        <v>503</v>
      </c>
      <c r="D54" s="82" t="s">
        <v>503</v>
      </c>
      <c r="E54" s="82" t="s">
        <v>503</v>
      </c>
      <c r="F54" s="82" t="s">
        <v>503</v>
      </c>
      <c r="G54" s="82" t="s">
        <v>503</v>
      </c>
      <c r="H54" s="82" t="s">
        <v>503</v>
      </c>
      <c r="I54" s="81"/>
      <c r="J54" s="8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2017-11-14T08:33:38Z</cp:lastPrinted>
  <dcterms:created xsi:type="dcterms:W3CDTF">2015-08-16T15:31:05Z</dcterms:created>
  <dcterms:modified xsi:type="dcterms:W3CDTF">2019-05-13T08:27:37Z</dcterms:modified>
</cp:coreProperties>
</file>