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3" i="1" l="1"/>
  <c r="F133" i="1"/>
  <c r="G133" i="1"/>
  <c r="H133" i="1"/>
  <c r="I133" i="1"/>
  <c r="J133" i="1"/>
  <c r="K133" i="1"/>
  <c r="L133" i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AR133" i="1"/>
  <c r="AS133" i="1"/>
  <c r="AT133" i="1"/>
  <c r="AU133" i="1"/>
  <c r="AV133" i="1"/>
  <c r="AW133" i="1"/>
  <c r="AX133" i="1"/>
  <c r="AY133" i="1"/>
  <c r="D133" i="1"/>
  <c r="AD95" i="1" l="1"/>
  <c r="AE95" i="1"/>
  <c r="AY136" i="1" l="1"/>
  <c r="AY26" i="1" s="1"/>
  <c r="AX136" i="1"/>
  <c r="AX26" i="1" s="1"/>
  <c r="AW136" i="1"/>
  <c r="AW26" i="1" s="1"/>
  <c r="AV136" i="1"/>
  <c r="AV26" i="1" s="1"/>
  <c r="AU136" i="1"/>
  <c r="AU26" i="1" s="1"/>
  <c r="AT136" i="1"/>
  <c r="AT26" i="1" s="1"/>
  <c r="AS136" i="1"/>
  <c r="AS26" i="1" s="1"/>
  <c r="AR136" i="1"/>
  <c r="AR26" i="1" s="1"/>
  <c r="AQ136" i="1"/>
  <c r="AQ26" i="1" s="1"/>
  <c r="AP136" i="1"/>
  <c r="AP26" i="1" s="1"/>
  <c r="AO136" i="1"/>
  <c r="AO26" i="1" s="1"/>
  <c r="AN136" i="1"/>
  <c r="AN26" i="1" s="1"/>
  <c r="AM136" i="1"/>
  <c r="AM26" i="1" s="1"/>
  <c r="AL136" i="1"/>
  <c r="AL26" i="1" s="1"/>
  <c r="AK136" i="1"/>
  <c r="AK26" i="1" s="1"/>
  <c r="AJ136" i="1"/>
  <c r="AJ26" i="1" s="1"/>
  <c r="AI136" i="1"/>
  <c r="AI26" i="1" s="1"/>
  <c r="AH136" i="1"/>
  <c r="AH26" i="1" s="1"/>
  <c r="AG136" i="1"/>
  <c r="AG26" i="1" s="1"/>
  <c r="AF136" i="1"/>
  <c r="AF26" i="1" s="1"/>
  <c r="AE136" i="1"/>
  <c r="AE26" i="1" s="1"/>
  <c r="AD136" i="1"/>
  <c r="AD26" i="1" s="1"/>
  <c r="AC136" i="1"/>
  <c r="AC26" i="1" s="1"/>
  <c r="AB136" i="1"/>
  <c r="AB26" i="1" s="1"/>
  <c r="AA136" i="1"/>
  <c r="AA26" i="1" s="1"/>
  <c r="Z136" i="1"/>
  <c r="Z26" i="1" s="1"/>
  <c r="Y136" i="1"/>
  <c r="Y26" i="1" s="1"/>
  <c r="X136" i="1"/>
  <c r="X26" i="1" s="1"/>
  <c r="W136" i="1"/>
  <c r="V136" i="1"/>
  <c r="V26" i="1" s="1"/>
  <c r="U136" i="1"/>
  <c r="U26" i="1" s="1"/>
  <c r="T136" i="1"/>
  <c r="T26" i="1" s="1"/>
  <c r="S136" i="1"/>
  <c r="R136" i="1"/>
  <c r="R26" i="1" s="1"/>
  <c r="Q136" i="1"/>
  <c r="Q26" i="1" s="1"/>
  <c r="P136" i="1"/>
  <c r="P26" i="1" s="1"/>
  <c r="O136" i="1"/>
  <c r="O26" i="1" s="1"/>
  <c r="N136" i="1"/>
  <c r="N26" i="1" s="1"/>
  <c r="M136" i="1"/>
  <c r="M26" i="1" s="1"/>
  <c r="L136" i="1"/>
  <c r="L26" i="1" s="1"/>
  <c r="K136" i="1"/>
  <c r="K26" i="1" s="1"/>
  <c r="J136" i="1"/>
  <c r="J26" i="1" s="1"/>
  <c r="I136" i="1"/>
  <c r="I26" i="1" s="1"/>
  <c r="H136" i="1"/>
  <c r="H26" i="1" s="1"/>
  <c r="G136" i="1"/>
  <c r="G26" i="1" s="1"/>
  <c r="F136" i="1"/>
  <c r="F26" i="1" s="1"/>
  <c r="E136" i="1"/>
  <c r="E26" i="1" s="1"/>
  <c r="D136" i="1"/>
  <c r="D26" i="1" s="1"/>
  <c r="AY127" i="1"/>
  <c r="AY24" i="1" s="1"/>
  <c r="AX127" i="1"/>
  <c r="AX24" i="1" s="1"/>
  <c r="AW127" i="1"/>
  <c r="AW24" i="1" s="1"/>
  <c r="AV127" i="1"/>
  <c r="AV24" i="1" s="1"/>
  <c r="AU127" i="1"/>
  <c r="AU24" i="1" s="1"/>
  <c r="AT127" i="1"/>
  <c r="AT24" i="1" s="1"/>
  <c r="AS127" i="1"/>
  <c r="AS24" i="1" s="1"/>
  <c r="AR127" i="1"/>
  <c r="AR24" i="1" s="1"/>
  <c r="AQ127" i="1"/>
  <c r="AQ24" i="1" s="1"/>
  <c r="AP127" i="1"/>
  <c r="AP24" i="1" s="1"/>
  <c r="AO127" i="1"/>
  <c r="AO24" i="1" s="1"/>
  <c r="AN127" i="1"/>
  <c r="AN24" i="1" s="1"/>
  <c r="AM127" i="1"/>
  <c r="AM24" i="1" s="1"/>
  <c r="AL127" i="1"/>
  <c r="AL24" i="1" s="1"/>
  <c r="AK127" i="1"/>
  <c r="AK24" i="1" s="1"/>
  <c r="AJ127" i="1"/>
  <c r="AJ24" i="1" s="1"/>
  <c r="AI127" i="1"/>
  <c r="AI24" i="1" s="1"/>
  <c r="AH127" i="1"/>
  <c r="AH24" i="1" s="1"/>
  <c r="AG127" i="1"/>
  <c r="AG24" i="1" s="1"/>
  <c r="AF127" i="1"/>
  <c r="AF24" i="1" s="1"/>
  <c r="AE127" i="1"/>
  <c r="AD127" i="1"/>
  <c r="AD24" i="1" s="1"/>
  <c r="AC127" i="1"/>
  <c r="AC24" i="1" s="1"/>
  <c r="AB127" i="1"/>
  <c r="AB24" i="1" s="1"/>
  <c r="AA127" i="1"/>
  <c r="AA24" i="1" s="1"/>
  <c r="Z127" i="1"/>
  <c r="Z24" i="1" s="1"/>
  <c r="Y127" i="1"/>
  <c r="Y24" i="1" s="1"/>
  <c r="X127" i="1"/>
  <c r="X24" i="1" s="1"/>
  <c r="W127" i="1"/>
  <c r="V127" i="1"/>
  <c r="V24" i="1" s="1"/>
  <c r="U127" i="1"/>
  <c r="U24" i="1" s="1"/>
  <c r="T127" i="1"/>
  <c r="T24" i="1" s="1"/>
  <c r="S127" i="1"/>
  <c r="S24" i="1" s="1"/>
  <c r="R127" i="1"/>
  <c r="R24" i="1" s="1"/>
  <c r="Q127" i="1"/>
  <c r="Q24" i="1" s="1"/>
  <c r="P127" i="1"/>
  <c r="P24" i="1" s="1"/>
  <c r="O127" i="1"/>
  <c r="O24" i="1" s="1"/>
  <c r="N127" i="1"/>
  <c r="N24" i="1" s="1"/>
  <c r="M127" i="1"/>
  <c r="M24" i="1" s="1"/>
  <c r="L127" i="1"/>
  <c r="L24" i="1" s="1"/>
  <c r="K127" i="1"/>
  <c r="K24" i="1" s="1"/>
  <c r="J127" i="1"/>
  <c r="J24" i="1" s="1"/>
  <c r="I127" i="1"/>
  <c r="I24" i="1" s="1"/>
  <c r="H127" i="1"/>
  <c r="H24" i="1" s="1"/>
  <c r="G127" i="1"/>
  <c r="G24" i="1" s="1"/>
  <c r="F127" i="1"/>
  <c r="F24" i="1" s="1"/>
  <c r="E127" i="1"/>
  <c r="E24" i="1" s="1"/>
  <c r="D127" i="1"/>
  <c r="D24" i="1" s="1"/>
  <c r="AY122" i="1"/>
  <c r="AY23" i="1" s="1"/>
  <c r="AX122" i="1"/>
  <c r="AX23" i="1" s="1"/>
  <c r="AW122" i="1"/>
  <c r="AW23" i="1" s="1"/>
  <c r="AV122" i="1"/>
  <c r="AV23" i="1" s="1"/>
  <c r="AU122" i="1"/>
  <c r="AU23" i="1" s="1"/>
  <c r="AT122" i="1"/>
  <c r="AT23" i="1" s="1"/>
  <c r="AS122" i="1"/>
  <c r="AS23" i="1" s="1"/>
  <c r="AR122" i="1"/>
  <c r="AR23" i="1" s="1"/>
  <c r="AQ122" i="1"/>
  <c r="AQ23" i="1" s="1"/>
  <c r="AP122" i="1"/>
  <c r="AP23" i="1" s="1"/>
  <c r="AO122" i="1"/>
  <c r="AO23" i="1" s="1"/>
  <c r="AN122" i="1"/>
  <c r="AN23" i="1" s="1"/>
  <c r="AM122" i="1"/>
  <c r="AL122" i="1"/>
  <c r="AL23" i="1" s="1"/>
  <c r="AK122" i="1"/>
  <c r="AK23" i="1" s="1"/>
  <c r="AJ122" i="1"/>
  <c r="AJ23" i="1" s="1"/>
  <c r="AI122" i="1"/>
  <c r="AI23" i="1" s="1"/>
  <c r="AH122" i="1"/>
  <c r="AH23" i="1" s="1"/>
  <c r="AG122" i="1"/>
  <c r="AG23" i="1" s="1"/>
  <c r="AF122" i="1"/>
  <c r="AF23" i="1" s="1"/>
  <c r="AE122" i="1"/>
  <c r="AE23" i="1" s="1"/>
  <c r="AD122" i="1"/>
  <c r="AD23" i="1" s="1"/>
  <c r="AC122" i="1"/>
  <c r="AC23" i="1" s="1"/>
  <c r="AB122" i="1"/>
  <c r="AB23" i="1" s="1"/>
  <c r="AA122" i="1"/>
  <c r="AA23" i="1" s="1"/>
  <c r="Z122" i="1"/>
  <c r="Z23" i="1" s="1"/>
  <c r="Y122" i="1"/>
  <c r="Y23" i="1" s="1"/>
  <c r="X122" i="1"/>
  <c r="X23" i="1" s="1"/>
  <c r="W122" i="1"/>
  <c r="W23" i="1" s="1"/>
  <c r="V122" i="1"/>
  <c r="V23" i="1" s="1"/>
  <c r="U122" i="1"/>
  <c r="U23" i="1" s="1"/>
  <c r="T122" i="1"/>
  <c r="T23" i="1" s="1"/>
  <c r="S122" i="1"/>
  <c r="S23" i="1" s="1"/>
  <c r="R122" i="1"/>
  <c r="R23" i="1" s="1"/>
  <c r="Q122" i="1"/>
  <c r="Q23" i="1" s="1"/>
  <c r="P122" i="1"/>
  <c r="P23" i="1" s="1"/>
  <c r="O122" i="1"/>
  <c r="N122" i="1"/>
  <c r="N23" i="1" s="1"/>
  <c r="M122" i="1"/>
  <c r="M23" i="1" s="1"/>
  <c r="L122" i="1"/>
  <c r="L23" i="1" s="1"/>
  <c r="K122" i="1"/>
  <c r="K23" i="1" s="1"/>
  <c r="J122" i="1"/>
  <c r="J23" i="1" s="1"/>
  <c r="I122" i="1"/>
  <c r="I23" i="1" s="1"/>
  <c r="H122" i="1"/>
  <c r="H23" i="1" s="1"/>
  <c r="G122" i="1"/>
  <c r="G23" i="1" s="1"/>
  <c r="F122" i="1"/>
  <c r="F23" i="1" s="1"/>
  <c r="E122" i="1"/>
  <c r="E23" i="1" s="1"/>
  <c r="D122" i="1"/>
  <c r="D23" i="1" s="1"/>
  <c r="AY96" i="1"/>
  <c r="AY95" i="1" s="1"/>
  <c r="AX96" i="1"/>
  <c r="AX95" i="1" s="1"/>
  <c r="AW96" i="1"/>
  <c r="AW95" i="1" s="1"/>
  <c r="AV96" i="1"/>
  <c r="AV95" i="1" s="1"/>
  <c r="AU96" i="1"/>
  <c r="AU95" i="1" s="1"/>
  <c r="AT96" i="1"/>
  <c r="AT95" i="1" s="1"/>
  <c r="AS96" i="1"/>
  <c r="AS95" i="1" s="1"/>
  <c r="AR96" i="1"/>
  <c r="AR95" i="1" s="1"/>
  <c r="AQ96" i="1"/>
  <c r="AQ95" i="1" s="1"/>
  <c r="AP96" i="1"/>
  <c r="AP95" i="1" s="1"/>
  <c r="AO96" i="1"/>
  <c r="AO95" i="1" s="1"/>
  <c r="AN96" i="1"/>
  <c r="AN95" i="1" s="1"/>
  <c r="AM96" i="1"/>
  <c r="AM95" i="1" s="1"/>
  <c r="AL96" i="1"/>
  <c r="AL95" i="1" s="1"/>
  <c r="AK96" i="1"/>
  <c r="AK95" i="1" s="1"/>
  <c r="AJ96" i="1"/>
  <c r="AJ95" i="1" s="1"/>
  <c r="AI96" i="1"/>
  <c r="AI95" i="1" s="1"/>
  <c r="AH96" i="1"/>
  <c r="AH95" i="1" s="1"/>
  <c r="AG96" i="1"/>
  <c r="AG95" i="1" s="1"/>
  <c r="AF96" i="1"/>
  <c r="AF95" i="1" s="1"/>
  <c r="AC96" i="1"/>
  <c r="AC95" i="1" s="1"/>
  <c r="AB96" i="1"/>
  <c r="AB95" i="1" s="1"/>
  <c r="AA96" i="1"/>
  <c r="AA95" i="1" s="1"/>
  <c r="Z96" i="1"/>
  <c r="Z95" i="1" s="1"/>
  <c r="Y96" i="1"/>
  <c r="Y95" i="1" s="1"/>
  <c r="X96" i="1"/>
  <c r="X95" i="1" s="1"/>
  <c r="W96" i="1"/>
  <c r="W95" i="1" s="1"/>
  <c r="V96" i="1"/>
  <c r="V95" i="1" s="1"/>
  <c r="U96" i="1"/>
  <c r="U95" i="1" s="1"/>
  <c r="T96" i="1"/>
  <c r="T95" i="1" s="1"/>
  <c r="S96" i="1"/>
  <c r="S95" i="1" s="1"/>
  <c r="R96" i="1"/>
  <c r="R95" i="1" s="1"/>
  <c r="Q96" i="1"/>
  <c r="Q95" i="1" s="1"/>
  <c r="P96" i="1"/>
  <c r="P95" i="1" s="1"/>
  <c r="O96" i="1"/>
  <c r="O95" i="1" s="1"/>
  <c r="N96" i="1"/>
  <c r="N95" i="1" s="1"/>
  <c r="M96" i="1"/>
  <c r="L96" i="1"/>
  <c r="L95" i="1" s="1"/>
  <c r="K96" i="1"/>
  <c r="K95" i="1" s="1"/>
  <c r="J96" i="1"/>
  <c r="J95" i="1" s="1"/>
  <c r="I96" i="1"/>
  <c r="I95" i="1" s="1"/>
  <c r="H96" i="1"/>
  <c r="H95" i="1" s="1"/>
  <c r="G96" i="1"/>
  <c r="G95" i="1" s="1"/>
  <c r="F96" i="1"/>
  <c r="F95" i="1" s="1"/>
  <c r="E96" i="1"/>
  <c r="E95" i="1" s="1"/>
  <c r="D96" i="1"/>
  <c r="D95" i="1" s="1"/>
  <c r="M95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E92" i="1"/>
  <c r="D92" i="1"/>
  <c r="AY84" i="1"/>
  <c r="AX84" i="1"/>
  <c r="AW84" i="1"/>
  <c r="AV84" i="1"/>
  <c r="AV83" i="1" s="1"/>
  <c r="AU84" i="1"/>
  <c r="AU83" i="1" s="1"/>
  <c r="AT84" i="1"/>
  <c r="AT83" i="1" s="1"/>
  <c r="AS84" i="1"/>
  <c r="AS83" i="1" s="1"/>
  <c r="AR84" i="1"/>
  <c r="AR83" i="1" s="1"/>
  <c r="AQ84" i="1"/>
  <c r="AQ83" i="1" s="1"/>
  <c r="AP84" i="1"/>
  <c r="AP83" i="1" s="1"/>
  <c r="AO84" i="1"/>
  <c r="AO83" i="1" s="1"/>
  <c r="AN84" i="1"/>
  <c r="AN83" i="1" s="1"/>
  <c r="AM84" i="1"/>
  <c r="AM83" i="1" s="1"/>
  <c r="AL84" i="1"/>
  <c r="AL83" i="1" s="1"/>
  <c r="AK84" i="1"/>
  <c r="AK83" i="1" s="1"/>
  <c r="AJ84" i="1"/>
  <c r="AJ83" i="1" s="1"/>
  <c r="AI84" i="1"/>
  <c r="AI83" i="1" s="1"/>
  <c r="AH84" i="1"/>
  <c r="AH83" i="1" s="1"/>
  <c r="AG84" i="1"/>
  <c r="AG83" i="1" s="1"/>
  <c r="AF84" i="1"/>
  <c r="AF83" i="1" s="1"/>
  <c r="AE84" i="1"/>
  <c r="AE83" i="1" s="1"/>
  <c r="AD84" i="1"/>
  <c r="AD83" i="1" s="1"/>
  <c r="AC84" i="1"/>
  <c r="AC83" i="1" s="1"/>
  <c r="AB84" i="1"/>
  <c r="AB83" i="1" s="1"/>
  <c r="AA84" i="1"/>
  <c r="AA83" i="1" s="1"/>
  <c r="Z84" i="1"/>
  <c r="Z83" i="1" s="1"/>
  <c r="Y84" i="1"/>
  <c r="Y83" i="1" s="1"/>
  <c r="X84" i="1"/>
  <c r="W84" i="1"/>
  <c r="W83" i="1" s="1"/>
  <c r="V84" i="1"/>
  <c r="V83" i="1" s="1"/>
  <c r="U84" i="1"/>
  <c r="U83" i="1" s="1"/>
  <c r="T84" i="1"/>
  <c r="T83" i="1" s="1"/>
  <c r="S84" i="1"/>
  <c r="S83" i="1" s="1"/>
  <c r="R84" i="1"/>
  <c r="R83" i="1" s="1"/>
  <c r="Q84" i="1"/>
  <c r="Q83" i="1" s="1"/>
  <c r="P84" i="1"/>
  <c r="P83" i="1" s="1"/>
  <c r="O84" i="1"/>
  <c r="O83" i="1" s="1"/>
  <c r="N84" i="1"/>
  <c r="N83" i="1" s="1"/>
  <c r="M84" i="1"/>
  <c r="M83" i="1" s="1"/>
  <c r="L84" i="1"/>
  <c r="L83" i="1" s="1"/>
  <c r="K84" i="1"/>
  <c r="K83" i="1" s="1"/>
  <c r="J84" i="1"/>
  <c r="J83" i="1" s="1"/>
  <c r="I84" i="1"/>
  <c r="I83" i="1" s="1"/>
  <c r="H84" i="1"/>
  <c r="H83" i="1" s="1"/>
  <c r="G84" i="1"/>
  <c r="G83" i="1" s="1"/>
  <c r="F84" i="1"/>
  <c r="F83" i="1" s="1"/>
  <c r="E84" i="1"/>
  <c r="E83" i="1" s="1"/>
  <c r="D84" i="1"/>
  <c r="D83" i="1" s="1"/>
  <c r="AY83" i="1"/>
  <c r="AX83" i="1"/>
  <c r="AW83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AG80" i="1"/>
  <c r="AF80" i="1"/>
  <c r="AE80" i="1"/>
  <c r="AD80" i="1"/>
  <c r="AC80" i="1"/>
  <c r="AB80" i="1"/>
  <c r="AA80" i="1"/>
  <c r="Z80" i="1"/>
  <c r="Y80" i="1"/>
  <c r="X80" i="1"/>
  <c r="W80" i="1"/>
  <c r="V80" i="1"/>
  <c r="U80" i="1"/>
  <c r="T80" i="1"/>
  <c r="S80" i="1"/>
  <c r="R80" i="1"/>
  <c r="Q80" i="1"/>
  <c r="P80" i="1"/>
  <c r="O80" i="1"/>
  <c r="N80" i="1"/>
  <c r="M80" i="1"/>
  <c r="L80" i="1"/>
  <c r="K80" i="1"/>
  <c r="J80" i="1"/>
  <c r="I80" i="1"/>
  <c r="H80" i="1"/>
  <c r="G80" i="1"/>
  <c r="F80" i="1"/>
  <c r="E80" i="1"/>
  <c r="D80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Y65" i="1" s="1"/>
  <c r="X66" i="1"/>
  <c r="X65" i="1" s="1"/>
  <c r="W66" i="1"/>
  <c r="W65" i="1" s="1"/>
  <c r="V66" i="1"/>
  <c r="V65" i="1" s="1"/>
  <c r="U66" i="1"/>
  <c r="U65" i="1" s="1"/>
  <c r="T66" i="1"/>
  <c r="T65" i="1" s="1"/>
  <c r="S66" i="1"/>
  <c r="S65" i="1" s="1"/>
  <c r="R66" i="1"/>
  <c r="R65" i="1" s="1"/>
  <c r="Q66" i="1"/>
  <c r="Q65" i="1" s="1"/>
  <c r="P66" i="1"/>
  <c r="P65" i="1" s="1"/>
  <c r="O66" i="1"/>
  <c r="O65" i="1" s="1"/>
  <c r="N66" i="1"/>
  <c r="N65" i="1" s="1"/>
  <c r="M66" i="1"/>
  <c r="M65" i="1" s="1"/>
  <c r="L66" i="1"/>
  <c r="L65" i="1" s="1"/>
  <c r="K66" i="1"/>
  <c r="K65" i="1" s="1"/>
  <c r="J66" i="1"/>
  <c r="J65" i="1" s="1"/>
  <c r="I66" i="1"/>
  <c r="I65" i="1" s="1"/>
  <c r="H66" i="1"/>
  <c r="H65" i="1" s="1"/>
  <c r="G66" i="1"/>
  <c r="G65" i="1" s="1"/>
  <c r="F66" i="1"/>
  <c r="F65" i="1" s="1"/>
  <c r="E66" i="1"/>
  <c r="E65" i="1" s="1"/>
  <c r="D66" i="1"/>
  <c r="D65" i="1" s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O30" i="1" s="1"/>
  <c r="O29" i="1" s="1"/>
  <c r="O21" i="1" s="1"/>
  <c r="N31" i="1"/>
  <c r="N30" i="1" s="1"/>
  <c r="N29" i="1" s="1"/>
  <c r="N21" i="1" s="1"/>
  <c r="M31" i="1"/>
  <c r="L31" i="1"/>
  <c r="K31" i="1"/>
  <c r="K30" i="1" s="1"/>
  <c r="K29" i="1" s="1"/>
  <c r="K21" i="1" s="1"/>
  <c r="J31" i="1"/>
  <c r="J30" i="1" s="1"/>
  <c r="J29" i="1" s="1"/>
  <c r="J21" i="1" s="1"/>
  <c r="I31" i="1"/>
  <c r="I30" i="1" s="1"/>
  <c r="I29" i="1" s="1"/>
  <c r="I21" i="1" s="1"/>
  <c r="H31" i="1"/>
  <c r="H30" i="1" s="1"/>
  <c r="H29" i="1" s="1"/>
  <c r="H21" i="1" s="1"/>
  <c r="G31" i="1"/>
  <c r="F31" i="1"/>
  <c r="F30" i="1" s="1"/>
  <c r="F29" i="1" s="1"/>
  <c r="F21" i="1" s="1"/>
  <c r="E31" i="1"/>
  <c r="E30" i="1" s="1"/>
  <c r="E29" i="1" s="1"/>
  <c r="E21" i="1" s="1"/>
  <c r="D31" i="1"/>
  <c r="D30" i="1" s="1"/>
  <c r="D29" i="1" s="1"/>
  <c r="D21" i="1" s="1"/>
  <c r="AY30" i="1"/>
  <c r="AY29" i="1" s="1"/>
  <c r="AY21" i="1" s="1"/>
  <c r="AX30" i="1"/>
  <c r="AX29" i="1" s="1"/>
  <c r="AX21" i="1" s="1"/>
  <c r="AW30" i="1"/>
  <c r="AW29" i="1" s="1"/>
  <c r="AW21" i="1" s="1"/>
  <c r="AV30" i="1"/>
  <c r="AV29" i="1" s="1"/>
  <c r="AV21" i="1" s="1"/>
  <c r="AU30" i="1"/>
  <c r="AU29" i="1" s="1"/>
  <c r="AU21" i="1" s="1"/>
  <c r="AT30" i="1"/>
  <c r="AT29" i="1" s="1"/>
  <c r="AT21" i="1" s="1"/>
  <c r="AS30" i="1"/>
  <c r="AS29" i="1" s="1"/>
  <c r="AS21" i="1" s="1"/>
  <c r="AR30" i="1"/>
  <c r="AR29" i="1" s="1"/>
  <c r="AR21" i="1" s="1"/>
  <c r="AQ30" i="1"/>
  <c r="AQ29" i="1" s="1"/>
  <c r="AQ21" i="1" s="1"/>
  <c r="AP30" i="1"/>
  <c r="AP29" i="1" s="1"/>
  <c r="AP21" i="1" s="1"/>
  <c r="AO30" i="1"/>
  <c r="AO29" i="1" s="1"/>
  <c r="AO21" i="1" s="1"/>
  <c r="AN30" i="1"/>
  <c r="AN29" i="1" s="1"/>
  <c r="AN21" i="1" s="1"/>
  <c r="AM30" i="1"/>
  <c r="AM29" i="1" s="1"/>
  <c r="AM21" i="1" s="1"/>
  <c r="AL30" i="1"/>
  <c r="AL29" i="1" s="1"/>
  <c r="AL21" i="1" s="1"/>
  <c r="AK30" i="1"/>
  <c r="AK29" i="1" s="1"/>
  <c r="AK21" i="1" s="1"/>
  <c r="AJ30" i="1"/>
  <c r="AJ29" i="1" s="1"/>
  <c r="AJ21" i="1" s="1"/>
  <c r="AI30" i="1"/>
  <c r="AI29" i="1" s="1"/>
  <c r="AI21" i="1" s="1"/>
  <c r="AH30" i="1"/>
  <c r="AH29" i="1" s="1"/>
  <c r="AH21" i="1" s="1"/>
  <c r="AG30" i="1"/>
  <c r="AG29" i="1" s="1"/>
  <c r="AG21" i="1" s="1"/>
  <c r="AF30" i="1"/>
  <c r="AF29" i="1" s="1"/>
  <c r="AF21" i="1" s="1"/>
  <c r="AE30" i="1"/>
  <c r="AE29" i="1" s="1"/>
  <c r="AE21" i="1" s="1"/>
  <c r="AD30" i="1"/>
  <c r="AD29" i="1" s="1"/>
  <c r="AD21" i="1" s="1"/>
  <c r="AC30" i="1"/>
  <c r="AC29" i="1" s="1"/>
  <c r="AC21" i="1" s="1"/>
  <c r="AB30" i="1"/>
  <c r="AB29" i="1" s="1"/>
  <c r="AB21" i="1" s="1"/>
  <c r="AA30" i="1"/>
  <c r="AA29" i="1" s="1"/>
  <c r="AA21" i="1" s="1"/>
  <c r="Z30" i="1"/>
  <c r="Z29" i="1" s="1"/>
  <c r="Z21" i="1" s="1"/>
  <c r="Y30" i="1"/>
  <c r="Y29" i="1" s="1"/>
  <c r="Y21" i="1" s="1"/>
  <c r="X30" i="1"/>
  <c r="X29" i="1" s="1"/>
  <c r="X21" i="1" s="1"/>
  <c r="W30" i="1"/>
  <c r="W29" i="1" s="1"/>
  <c r="W21" i="1" s="1"/>
  <c r="V30" i="1"/>
  <c r="V29" i="1" s="1"/>
  <c r="V21" i="1" s="1"/>
  <c r="U30" i="1"/>
  <c r="U29" i="1" s="1"/>
  <c r="U21" i="1" s="1"/>
  <c r="T30" i="1"/>
  <c r="T29" i="1" s="1"/>
  <c r="T21" i="1" s="1"/>
  <c r="S30" i="1"/>
  <c r="S29" i="1" s="1"/>
  <c r="S21" i="1" s="1"/>
  <c r="R30" i="1"/>
  <c r="R29" i="1" s="1"/>
  <c r="R21" i="1" s="1"/>
  <c r="Q30" i="1"/>
  <c r="Q29" i="1" s="1"/>
  <c r="Q21" i="1" s="1"/>
  <c r="P30" i="1"/>
  <c r="P29" i="1" s="1"/>
  <c r="P21" i="1" s="1"/>
  <c r="G30" i="1"/>
  <c r="G29" i="1" s="1"/>
  <c r="G21" i="1" s="1"/>
  <c r="W26" i="1"/>
  <c r="S26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E24" i="1"/>
  <c r="W24" i="1"/>
  <c r="AM23" i="1"/>
  <c r="O23" i="1"/>
  <c r="M30" i="1" l="1"/>
  <c r="M29" i="1" s="1"/>
  <c r="M21" i="1" s="1"/>
  <c r="S64" i="1"/>
  <c r="S22" i="1" s="1"/>
  <c r="S20" i="1" s="1"/>
  <c r="AU64" i="1"/>
  <c r="AU22" i="1" s="1"/>
  <c r="AU20" i="1" s="1"/>
  <c r="M64" i="1"/>
  <c r="M22" i="1" s="1"/>
  <c r="I64" i="1"/>
  <c r="I22" i="1" s="1"/>
  <c r="AN64" i="1"/>
  <c r="AN22" i="1" s="1"/>
  <c r="AN20" i="1" s="1"/>
  <c r="AS64" i="1"/>
  <c r="AS22" i="1" s="1"/>
  <c r="AS20" i="1" s="1"/>
  <c r="AE64" i="1"/>
  <c r="AE22" i="1" s="1"/>
  <c r="AE20" i="1" s="1"/>
  <c r="AQ64" i="1"/>
  <c r="AQ22" i="1" s="1"/>
  <c r="AQ20" i="1" s="1"/>
  <c r="AR64" i="1"/>
  <c r="AR22" i="1" s="1"/>
  <c r="AR20" i="1" s="1"/>
  <c r="J64" i="1"/>
  <c r="J22" i="1" s="1"/>
  <c r="J20" i="1" s="1"/>
  <c r="R64" i="1"/>
  <c r="R22" i="1" s="1"/>
  <c r="R20" i="1" s="1"/>
  <c r="F64" i="1"/>
  <c r="F22" i="1" s="1"/>
  <c r="F20" i="1" s="1"/>
  <c r="N64" i="1"/>
  <c r="N22" i="1" s="1"/>
  <c r="N20" i="1" s="1"/>
  <c r="V64" i="1"/>
  <c r="V22" i="1" s="1"/>
  <c r="V20" i="1" s="1"/>
  <c r="AI64" i="1"/>
  <c r="AI22" i="1" s="1"/>
  <c r="AI20" i="1" s="1"/>
  <c r="I20" i="1"/>
  <c r="O64" i="1"/>
  <c r="O22" i="1" s="1"/>
  <c r="O20" i="1" s="1"/>
  <c r="U64" i="1"/>
  <c r="U22" i="1" s="1"/>
  <c r="U20" i="1" s="1"/>
  <c r="AM64" i="1"/>
  <c r="AM22" i="1" s="1"/>
  <c r="AM20" i="1" s="1"/>
  <c r="AY64" i="1"/>
  <c r="AY22" i="1" s="1"/>
  <c r="AY20" i="1" s="1"/>
  <c r="G64" i="1"/>
  <c r="G22" i="1" s="1"/>
  <c r="G20" i="1" s="1"/>
  <c r="W64" i="1"/>
  <c r="W22" i="1" s="1"/>
  <c r="W20" i="1" s="1"/>
  <c r="AC64" i="1"/>
  <c r="AC22" i="1" s="1"/>
  <c r="AC20" i="1" s="1"/>
  <c r="E64" i="1"/>
  <c r="E22" i="1" s="1"/>
  <c r="E20" i="1" s="1"/>
  <c r="L64" i="1"/>
  <c r="L22" i="1" s="1"/>
  <c r="AB64" i="1"/>
  <c r="AB22" i="1" s="1"/>
  <c r="AB20" i="1" s="1"/>
  <c r="AK64" i="1"/>
  <c r="AK22" i="1" s="1"/>
  <c r="AK20" i="1" s="1"/>
  <c r="Q64" i="1"/>
  <c r="Q22" i="1" s="1"/>
  <c r="Q20" i="1" s="1"/>
  <c r="L30" i="1"/>
  <c r="L29" i="1" s="1"/>
  <c r="L21" i="1" s="1"/>
  <c r="Z65" i="1"/>
  <c r="Z64" i="1" s="1"/>
  <c r="Z22" i="1" s="1"/>
  <c r="Z20" i="1" s="1"/>
  <c r="Y64" i="1"/>
  <c r="Y22" i="1" s="1"/>
  <c r="Y20" i="1" s="1"/>
  <c r="AD64" i="1"/>
  <c r="AD22" i="1" s="1"/>
  <c r="AD20" i="1" s="1"/>
  <c r="D64" i="1"/>
  <c r="D22" i="1" s="1"/>
  <c r="D20" i="1" s="1"/>
  <c r="H64" i="1"/>
  <c r="H22" i="1" s="1"/>
  <c r="H20" i="1" s="1"/>
  <c r="AG64" i="1"/>
  <c r="AG22" i="1" s="1"/>
  <c r="AG20" i="1" s="1"/>
  <c r="AO64" i="1"/>
  <c r="AO22" i="1" s="1"/>
  <c r="AO20" i="1" s="1"/>
  <c r="AW64" i="1"/>
  <c r="AW22" i="1" s="1"/>
  <c r="AW20" i="1" s="1"/>
  <c r="AF64" i="1"/>
  <c r="AF22" i="1" s="1"/>
  <c r="AF20" i="1" s="1"/>
  <c r="AJ64" i="1"/>
  <c r="AJ22" i="1" s="1"/>
  <c r="AJ20" i="1" s="1"/>
  <c r="AV64" i="1"/>
  <c r="AV22" i="1" s="1"/>
  <c r="AV20" i="1" s="1"/>
  <c r="K64" i="1"/>
  <c r="K22" i="1" s="1"/>
  <c r="K20" i="1" s="1"/>
  <c r="P64" i="1"/>
  <c r="P22" i="1" s="1"/>
  <c r="P20" i="1" s="1"/>
  <c r="T64" i="1"/>
  <c r="T22" i="1" s="1"/>
  <c r="T20" i="1" s="1"/>
  <c r="AH64" i="1"/>
  <c r="AH22" i="1" s="1"/>
  <c r="AH20" i="1" s="1"/>
  <c r="AL64" i="1"/>
  <c r="AL22" i="1" s="1"/>
  <c r="AL20" i="1" s="1"/>
  <c r="AP64" i="1"/>
  <c r="AP22" i="1" s="1"/>
  <c r="AP20" i="1" s="1"/>
  <c r="AT64" i="1"/>
  <c r="AT22" i="1" s="1"/>
  <c r="AT20" i="1" s="1"/>
  <c r="AX64" i="1"/>
  <c r="AX22" i="1" s="1"/>
  <c r="AX20" i="1" s="1"/>
  <c r="AA64" i="1"/>
  <c r="AA22" i="1" s="1"/>
  <c r="AA20" i="1" s="1"/>
  <c r="X83" i="1"/>
  <c r="X64" i="1" s="1"/>
  <c r="X22" i="1" s="1"/>
  <c r="X20" i="1" s="1"/>
  <c r="M20" i="1" l="1"/>
  <c r="L20" i="1"/>
</calcChain>
</file>

<file path=xl/sharedStrings.xml><?xml version="1.0" encoding="utf-8"?>
<sst xmlns="http://schemas.openxmlformats.org/spreadsheetml/2006/main" count="490" uniqueCount="271">
  <si>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</si>
  <si>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</si>
  <si>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</si>
  <si>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</si>
  <si>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</si>
  <si>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</si>
  <si>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</si>
  <si>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</si>
  <si>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</si>
  <si>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</si>
  <si>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</si>
  <si>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</si>
  <si>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</si>
  <si>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</si>
  <si>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</si>
  <si>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</si>
  <si>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</si>
  <si>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</si>
  <si>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</si>
  <si>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</si>
  <si>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</si>
  <si>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G_172121156</t>
  </si>
  <si>
    <t>G_172121159</t>
  </si>
  <si>
    <t>I_172118178</t>
  </si>
  <si>
    <t>нд</t>
  </si>
  <si>
    <t>к приказу Минэнерго России</t>
  </si>
  <si>
    <t>от « 25 » апреля 2018 г. № 320</t>
  </si>
  <si>
    <r>
      <t>Отчет о реализации инвестиционной программы</t>
    </r>
    <r>
      <rPr>
        <b/>
        <u/>
        <sz val="12"/>
        <rFont val="Times New Roman"/>
        <family val="1"/>
        <charset val="204"/>
      </rPr>
      <t xml:space="preserve"> ООО "Электрические сети"</t>
    </r>
  </si>
  <si>
    <t>Приложение  № 18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</si>
  <si>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</si>
  <si>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</si>
  <si>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</si>
  <si>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</si>
  <si>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</si>
  <si>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</si>
  <si>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</si>
  <si>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</si>
  <si>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</si>
  <si>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</si>
  <si>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</si>
  <si>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</si>
  <si>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</si>
  <si>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</si>
  <si>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</si>
  <si>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</si>
  <si>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</si>
  <si>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</si>
  <si>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</si>
  <si>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</si>
  <si>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</si>
  <si>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</si>
  <si>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</si>
  <si>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</si>
  <si>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</si>
  <si>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</si>
  <si>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</si>
  <si>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</si>
  <si>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</si>
  <si>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</si>
  <si>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</si>
  <si>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</si>
  <si>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</si>
  <si>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</si>
  <si>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</si>
  <si>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</si>
  <si>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</si>
  <si>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</si>
  <si>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</si>
  <si>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</si>
  <si>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</si>
  <si>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</si>
  <si>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</si>
  <si>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</si>
  <si>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</si>
  <si>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</si>
  <si>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</si>
  <si>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</si>
  <si>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</si>
  <si>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</si>
  <si>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</si>
  <si>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</si>
  <si>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</si>
  <si>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</si>
  <si>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</si>
  <si>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</si>
  <si>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</si>
  <si>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</si>
  <si>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</si>
  <si>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</si>
  <si>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</si>
  <si>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</si>
  <si>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</si>
  <si>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</si>
  <si>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</si>
  <si>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</si>
  <si>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</si>
  <si>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</si>
  <si>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</si>
  <si>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</si>
  <si>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</si>
  <si>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</si>
  <si>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</si>
  <si>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</si>
  <si>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</si>
  <si>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</si>
  <si>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</si>
  <si>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</si>
  <si>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</si>
  <si>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</si>
  <si>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</si>
  <si>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</si>
  <si>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</si>
  <si>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</si>
  <si>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</si>
  <si>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</si>
  <si>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</si>
  <si>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</si>
  <si>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</si>
  <si>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</si>
  <si>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</si>
  <si>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</si>
  <si>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</si>
  <si>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</si>
  <si>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Показатель увеличения мощности трансформаторов на ПС, не связанных с осуществлением технологического присоединения,
МВА</t>
  </si>
  <si>
    <t>Показатель увеличения мощности трансформаторов на ПС, связанных с осуществлением технологического присоединения,
МВА</t>
  </si>
  <si>
    <t>Показатель увеличения протяженности линий электропередачи, не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</si>
  <si>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СН2)</t>
  </si>
  <si>
    <t>Показатель увеличения протяженности линий электропередачи, связанного с осуществлением технологического присоединения,
км (напряжение НН)</t>
  </si>
  <si>
    <t>Показатель максимальной мощности присоединяемых потребителей электрической энергии,
МВА</t>
  </si>
  <si>
    <t>Показатель максимальной мощности присоединяемых объектов по производству электрической энергии,
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</si>
  <si>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
МВт</t>
  </si>
  <si>
    <t>Показатель степени загрузки трансформаторной подстанции,
%</t>
  </si>
  <si>
    <t>Показатель замены силовых трансформаторов,
МВА</t>
  </si>
  <si>
    <t>Показатель замены линий электропередач,
км</t>
  </si>
  <si>
    <t>Показатель замены выключателей,
шт.</t>
  </si>
  <si>
    <t>Показатель замены устройств компенсации реактивной мощности,
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</si>
  <si>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
%</t>
  </si>
  <si>
    <t>Увелечение пропускной способности,
км</t>
  </si>
  <si>
    <t>Показатель оценки изменения средней частоты прекращения предачи электрической энергии потребителям услуг,
saifi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</si>
  <si>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</si>
  <si>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</si>
  <si>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
млн. рублей (с НДС)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</si>
  <si>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
млн. рублей (с НДС)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</si>
  <si>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
млн. рублей (с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</si>
  <si>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
млн. рублей (с НДС)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</si>
  <si>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
млн. рублей (с НДС)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</si>
  <si>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
млн. рублей (с НДС)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</si>
  <si>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</si>
  <si>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</si>
  <si>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</si>
  <si>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</si>
  <si>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</si>
  <si>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</si>
  <si>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</si>
  <si>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</si>
  <si>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</si>
  <si>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</si>
  <si>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</si>
  <si>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</si>
  <si>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</si>
  <si>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</si>
  <si>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</si>
  <si>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</si>
  <si>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</si>
  <si>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</si>
  <si>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</si>
  <si>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</si>
  <si>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</si>
  <si>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</si>
  <si>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</si>
  <si>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</si>
  <si>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</si>
  <si>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</si>
  <si>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</si>
  <si>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</si>
  <si>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</si>
  <si>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</si>
  <si>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</si>
  <si>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</si>
  <si>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</si>
  <si>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</si>
  <si>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</si>
  <si>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</si>
  <si>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</si>
  <si>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</si>
  <si>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</si>
  <si>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</si>
  <si>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</si>
  <si>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</si>
  <si>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</si>
  <si>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</si>
  <si>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</si>
  <si>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</si>
  <si>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</si>
  <si>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</si>
  <si>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 xml:space="preserve">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</si>
  <si>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</si>
  <si>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</si>
  <si>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</si>
  <si>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Технологическое присоединение энергопринимающих устройств потребителей максимальной мощностью до 15 кВт (2019г.) включительно, всего</t>
  </si>
  <si>
    <t>Технологическое присоединение энергопринимающих устройств потребителей максимальной мощностью до 150 кВт (2019г.) включительно, всего</t>
  </si>
  <si>
    <t>Реконструкция ТП-22. Замена трансформатора ТМ 400/10/0,4 на ТМГСУ11 250/10/0,4 с уменьшением мощности на 150кВА</t>
  </si>
  <si>
    <t>G_172119034</t>
  </si>
  <si>
    <t>Реконструкция ТП-13. Замена трансформатора ТМ 100/10/0,4 на ТМГСУ11 63/10/0,4 с уменьшением мощности на 37кВА</t>
  </si>
  <si>
    <t>G_172119035</t>
  </si>
  <si>
    <t>Реконструкция ТП-30. Замена трансформатора ТМ 315/10/0,4 на ТМГСУ11 250/10/0,4 с уменьшением мощности на 65кВА</t>
  </si>
  <si>
    <t>G_172119036</t>
  </si>
  <si>
    <t>Реконструкция ТП-83. Замена трансформатора ТМ 250/10/0,4 на ТМГСУ11 250/10/0,4 (кВА)</t>
  </si>
  <si>
    <t>G_172119037</t>
  </si>
  <si>
    <t>Реконструкция ТП-73. Замена трансформатора ТМ 160/10/0,4 на ТМГСУ11 160/10/0,4 (кВА)</t>
  </si>
  <si>
    <t>G_172119038</t>
  </si>
  <si>
    <t>Реконструкция ТП-124. Замена трансформатора ТМ 250/10/0,4 на ТМГСУ11 250/10/0,4 (кВА)</t>
  </si>
  <si>
    <t>G_172119039</t>
  </si>
  <si>
    <t>Реконструкция ТП-144. Замена трансформатора ТМ 250/10/0,4 на ТМГСУ11 250/10/0,4 (кВА)</t>
  </si>
  <si>
    <t>G_172119040</t>
  </si>
  <si>
    <t>Реконструкция ТП-149. Замена трансформатора ТМ 250/10/0,4 на ТМГСУ11 160/10/0,4 с уменьшением мощности на 90кВА</t>
  </si>
  <si>
    <t>G_172119041</t>
  </si>
  <si>
    <t>Реконструкция ТП-84 мощностью 0,25МВА</t>
  </si>
  <si>
    <t>G_172119042</t>
  </si>
  <si>
    <t>Реконструкция ТП-138 мощностью 0,16МВА</t>
  </si>
  <si>
    <t>G_172119043</t>
  </si>
  <si>
    <t>Реконструкция ТП-233 мощностью 0,25МВА</t>
  </si>
  <si>
    <t>I_172119204</t>
  </si>
  <si>
    <t>I_172119184</t>
  </si>
  <si>
    <t>G_172119092</t>
  </si>
  <si>
    <t>Реконструкция КЛ-10кВ ввод на ТП-84 протяженностью 0,046км</t>
  </si>
  <si>
    <t>I_172119185</t>
  </si>
  <si>
    <t>Реконструкция КЛ-10кВ ввод на ТП-138 протяженностью 0,026км</t>
  </si>
  <si>
    <t>I_172119186</t>
  </si>
  <si>
    <t>Реконструкция КЛ-0,4кВ выхода от ТП-84 протяженностью 0,021км</t>
  </si>
  <si>
    <t>I_172119189</t>
  </si>
  <si>
    <t>I_172119193</t>
  </si>
  <si>
    <t>G_172119119</t>
  </si>
  <si>
    <t>G_172119122</t>
  </si>
  <si>
    <t>Строительство КТП при делении ВЛ-0,4кВ от ТП-150 (Оптимизация) мощностью 0,1МВА</t>
  </si>
  <si>
    <t>G_172119144</t>
  </si>
  <si>
    <t>Строительство КТП при делении ВЛ-0,4кВ от ТП-150 (Оптимизация). Строительство КЛ-10кВ протяженностью 0,122км</t>
  </si>
  <si>
    <t>I_172119188</t>
  </si>
  <si>
    <t>I_172119194</t>
  </si>
  <si>
    <t>Покупка ГАЗ-27527 "Соболь" для ОДС (1 шт.)</t>
  </si>
  <si>
    <t>J_172119201</t>
  </si>
  <si>
    <t>Покупка ГАЗ-27527 "Соболь" для СУЭЭ (1 шт.)</t>
  </si>
  <si>
    <t>J_172119202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</si>
  <si>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23.07.2019г.</t>
    </r>
  </si>
  <si>
    <t>Реконструкция ТП-139 мощностью 0,25МВА</t>
  </si>
  <si>
    <t>J_172119197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</si>
  <si>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</si>
  <si>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</si>
  <si>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Реконструкция КЛ-10кВ ф.7 протяженностью 0,282км</t>
  </si>
  <si>
    <t>Реконструкция ВЛ-10кВ ф.15 протяженностью 0,7км</t>
  </si>
  <si>
    <t>Реконструкция КЛ-10кВ ф.1025 от ПС "Дубки" до РП-1 протяженностью 1,666км</t>
  </si>
  <si>
    <t>J_172119199</t>
  </si>
  <si>
    <t>Модернизация ВЛ-0,4кВ от ТП-157 в мкр.Солнечный в районе ул.Гильмиярова протяженностью 2,021км</t>
  </si>
  <si>
    <t>G_172121129</t>
  </si>
  <si>
    <t>G_172120124</t>
  </si>
  <si>
    <t>Строительство ТП-603 мощностью 0,4МВА</t>
  </si>
  <si>
    <t>J_172119200</t>
  </si>
  <si>
    <t>Строительство КЛ-10кВ ввод на ТП-603 протяженностью 0,31км</t>
  </si>
  <si>
    <t>J_172120215</t>
  </si>
  <si>
    <t>Покупка земельного участка для БРП</t>
  </si>
  <si>
    <t>J_172119203</t>
  </si>
  <si>
    <t>Строительство волоконно-оптической линии связи (2017г.-4,7км, 2018г.-1,59км, 2019г.-0,797км, 2020г.-2,56км, 2021г.-5км)</t>
  </si>
  <si>
    <t>Покупка основных средств</t>
  </si>
  <si>
    <t>Покупка автоподъемника ПСС-131 (1 шт.)</t>
  </si>
  <si>
    <t>Установка АСКУЭ (ТП-29), кол-во точек 148шт.</t>
  </si>
  <si>
    <t>Установка АСКУЭ (ТП-33), кол-во точек 112шт.</t>
  </si>
  <si>
    <t>Установка АСКУЭ в целях технологического присоединения, кол-во точек в 2018г.-149шт., в 2019г.-149шт., в 2020г.-135шт., в 2021г.-135шт.</t>
  </si>
  <si>
    <t>Установка АСКУЭ (ТП-49), кол-во точек 97шт.</t>
  </si>
  <si>
    <t>Установка АСКУЭ (ТП-40), кол-во точек 133шт.</t>
  </si>
  <si>
    <r>
      <t xml:space="preserve">за </t>
    </r>
    <r>
      <rPr>
        <b/>
        <u/>
        <sz val="12"/>
        <rFont val="Times New Roman"/>
        <family val="1"/>
        <charset val="204"/>
      </rPr>
      <t>IV</t>
    </r>
    <r>
      <rPr>
        <b/>
        <sz val="12"/>
        <rFont val="Times New Roman"/>
        <family val="1"/>
        <charset val="204"/>
      </rPr>
      <t xml:space="preserve"> квартал </t>
    </r>
    <r>
      <rPr>
        <b/>
        <u/>
        <sz val="12"/>
        <rFont val="Times New Roman"/>
        <family val="1"/>
        <charset val="204"/>
      </rPr>
      <t>2019</t>
    </r>
    <r>
      <rPr>
        <b/>
        <sz val="12"/>
        <rFont val="Times New Roman"/>
        <family val="1"/>
        <charset val="204"/>
      </rPr>
      <t xml:space="preserve"> год </t>
    </r>
  </si>
  <si>
    <r>
      <t xml:space="preserve">Год раскрытия информации: </t>
    </r>
    <r>
      <rPr>
        <b/>
        <u/>
        <sz val="12"/>
        <rFont val="Times New Roman"/>
        <family val="1"/>
        <charset val="204"/>
      </rPr>
      <t>2020</t>
    </r>
    <r>
      <rPr>
        <b/>
        <sz val="12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</si>
</sst>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  <fill>
      <patternFill patternType="solid">
        <fgColor theme="0"/>
        <bgColor indexed="5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9" fillId="0" borderId="0"/>
    <xf numFmtId="0" fontId="11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2" applyFont="1" applyFill="1"/>
    <xf numFmtId="0" fontId="2" fillId="0" borderId="0" xfId="2" applyFont="1" applyAlignment="1">
      <alignment horizontal="right" vertical="center"/>
    </xf>
    <xf numFmtId="0" fontId="4" fillId="0" borderId="0" xfId="3" applyFont="1"/>
    <xf numFmtId="0" fontId="2" fillId="0" borderId="0" xfId="2" applyFont="1" applyAlignment="1">
      <alignment horizontal="right"/>
    </xf>
    <xf numFmtId="0" fontId="4" fillId="0" borderId="0" xfId="2" applyFont="1" applyBorder="1" applyAlignment="1">
      <alignment vertical="center"/>
    </xf>
    <xf numFmtId="0" fontId="4" fillId="0" borderId="0" xfId="2" applyFont="1" applyBorder="1"/>
    <xf numFmtId="0" fontId="2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4" fillId="0" borderId="0" xfId="2" applyFont="1"/>
    <xf numFmtId="0" fontId="3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0" xfId="2" applyFont="1"/>
    <xf numFmtId="0" fontId="11" fillId="0" borderId="0" xfId="5" applyFont="1"/>
    <xf numFmtId="0" fontId="5" fillId="0" borderId="0" xfId="2" applyFont="1" applyFill="1" applyBorder="1" applyAlignment="1">
      <alignment vertical="center" wrapText="1"/>
    </xf>
    <xf numFmtId="0" fontId="5" fillId="0" borderId="0" xfId="2" applyFont="1" applyFill="1" applyAlignment="1">
      <alignment wrapText="1"/>
    </xf>
    <xf numFmtId="0" fontId="3" fillId="0" borderId="0" xfId="1" applyFont="1" applyAlignment="1">
      <alignment vertical="center" wrapText="1"/>
    </xf>
    <xf numFmtId="0" fontId="5" fillId="0" borderId="0" xfId="4" applyFont="1" applyFill="1" applyAlignment="1"/>
    <xf numFmtId="0" fontId="10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164" fontId="12" fillId="0" borderId="1" xfId="1" applyNumberFormat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164" fontId="3" fillId="3" borderId="1" xfId="1" applyNumberFormat="1" applyFont="1" applyFill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left" vertical="center" wrapText="1"/>
    </xf>
    <xf numFmtId="49" fontId="12" fillId="0" borderId="1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12" fillId="0" borderId="1" xfId="1" applyFont="1" applyFill="1" applyBorder="1" applyAlignment="1">
      <alignment horizontal="center" wrapText="1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0" xfId="1" applyFont="1"/>
    <xf numFmtId="165" fontId="12" fillId="0" borderId="1" xfId="1" applyNumberFormat="1" applyFont="1" applyFill="1" applyBorder="1" applyAlignment="1">
      <alignment horizontal="center" vertical="center"/>
    </xf>
    <xf numFmtId="2" fontId="12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vertical="center"/>
    </xf>
    <xf numFmtId="2" fontId="3" fillId="3" borderId="1" xfId="1" applyNumberFormat="1" applyFont="1" applyFill="1" applyBorder="1" applyAlignment="1">
      <alignment horizontal="center" vertical="center"/>
    </xf>
    <xf numFmtId="3" fontId="3" fillId="3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3" fillId="3" borderId="1" xfId="1" applyNumberFormat="1" applyFont="1" applyFill="1" applyBorder="1" applyAlignment="1">
      <alignment horizontal="center" vertical="center"/>
    </xf>
    <xf numFmtId="3" fontId="3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/>
    <xf numFmtId="0" fontId="3" fillId="0" borderId="0" xfId="1" applyFont="1" applyAlignment="1">
      <alignment vertical="top"/>
    </xf>
    <xf numFmtId="164" fontId="8" fillId="3" borderId="1" xfId="1" applyNumberFormat="1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5" fillId="0" borderId="0" xfId="4" applyFont="1" applyFill="1" applyAlignment="1">
      <alignment horizontal="center"/>
    </xf>
    <xf numFmtId="0" fontId="10" fillId="0" borderId="0" xfId="1" applyFont="1" applyAlignment="1">
      <alignment horizontal="center" vertical="center"/>
    </xf>
    <xf numFmtId="2" fontId="13" fillId="2" borderId="2" xfId="1" applyNumberFormat="1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49" fontId="13" fillId="5" borderId="5" xfId="1" applyNumberFormat="1" applyFont="1" applyFill="1" applyBorder="1" applyAlignment="1">
      <alignment horizontal="center" vertical="center" textRotation="90" wrapText="1"/>
    </xf>
    <xf numFmtId="49" fontId="13" fillId="5" borderId="6" xfId="1" applyNumberFormat="1" applyFont="1" applyFill="1" applyBorder="1" applyAlignment="1">
      <alignment horizontal="center" vertical="center" textRotation="90" wrapText="1"/>
    </xf>
    <xf numFmtId="49" fontId="13" fillId="2" borderId="5" xfId="1" applyNumberFormat="1" applyFont="1" applyFill="1" applyBorder="1" applyAlignment="1">
      <alignment horizontal="center" vertical="center" textRotation="90" wrapText="1"/>
    </xf>
    <xf numFmtId="49" fontId="13" fillId="2" borderId="6" xfId="1" applyNumberFormat="1" applyFont="1" applyFill="1" applyBorder="1" applyAlignment="1">
      <alignment horizontal="center" vertical="center" textRotation="90" wrapText="1"/>
    </xf>
    <xf numFmtId="0" fontId="2" fillId="0" borderId="0" xfId="5" applyFont="1" applyAlignment="1">
      <alignment horizontal="center" vertical="center" wrapText="1"/>
    </xf>
    <xf numFmtId="49" fontId="13" fillId="2" borderId="2" xfId="1" applyNumberFormat="1" applyFont="1" applyFill="1" applyBorder="1" applyAlignment="1">
      <alignment horizontal="center" vertical="center" textRotation="90" wrapText="1"/>
    </xf>
    <xf numFmtId="49" fontId="13" fillId="2" borderId="4" xfId="1" applyNumberFormat="1" applyFont="1" applyFill="1" applyBorder="1" applyAlignment="1">
      <alignment horizontal="center" vertical="center" textRotation="90" wrapText="1"/>
    </xf>
    <xf numFmtId="49" fontId="13" fillId="2" borderId="3" xfId="1" applyNumberFormat="1" applyFont="1" applyFill="1" applyBorder="1" applyAlignment="1">
      <alignment horizontal="center" vertical="center" textRotation="90" wrapText="1"/>
    </xf>
  </cellXfs>
  <cellStyles count="6">
    <cellStyle name="Обычный" xfId="0" builtinId="0"/>
    <cellStyle name="Обычный 2" xfId="4"/>
    <cellStyle name="Обычный 2 2" xfId="5"/>
    <cellStyle name="Обычный 3" xfId="2"/>
    <cellStyle name="Обычный 7" xfId="1"/>
    <cellStyle name="Обычный_Форматы по компаниям_last 2" xfId="3"/>
  </cellStyles>
  <dxfs count="61">
    <dxf>
      <numFmt numFmtId="1" formatCode="0"/>
    </dxf>
    <dxf>
      <numFmt numFmtId="166" formatCode="&quot;нд&quot;"/>
    </dxf>
    <dxf>
      <numFmt numFmtId="1" formatCode="0"/>
    </dxf>
    <dxf>
      <numFmt numFmtId="1" formatCode="0"/>
    </dxf>
    <dxf>
      <numFmt numFmtId="166" formatCode="&quot;нд&quot;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43"/>
  <sheetViews>
    <sheetView tabSelected="1" topLeftCell="A15" zoomScale="70" zoomScaleNormal="70" zoomScaleSheetLayoutView="40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J32" sqref="J32"/>
    </sheetView>
  </sheetViews>
  <sheetFormatPr defaultRowHeight="15" x14ac:dyDescent="0.25"/>
  <cols>
    <col min="1" max="1" width="16.7109375" style="1" customWidth="1"/>
    <col min="2" max="2" width="30" customWidth="1"/>
    <col min="3" max="3" width="17.5703125" style="1" customWidth="1"/>
    <col min="4" max="51" width="10.42578125" customWidth="1"/>
    <col min="52" max="52" width="10.28515625" bestFit="1" customWidth="1"/>
  </cols>
  <sheetData>
    <row r="1" spans="1:51" s="5" customFormat="1" ht="15.7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 t="s">
        <v>28</v>
      </c>
      <c r="V1" s="3"/>
      <c r="W1" s="3"/>
      <c r="X1" s="3"/>
      <c r="AB1" s="3"/>
    </row>
    <row r="2" spans="1:51" s="5" customFormat="1" ht="15.7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6" t="s">
        <v>25</v>
      </c>
      <c r="V2" s="3"/>
      <c r="W2" s="3"/>
      <c r="X2" s="3"/>
      <c r="AB2" s="3"/>
    </row>
    <row r="3" spans="1:51" s="5" customFormat="1" ht="15.7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6" t="s">
        <v>26</v>
      </c>
      <c r="V3" s="3"/>
      <c r="W3" s="3"/>
      <c r="X3" s="3"/>
      <c r="AB3" s="3"/>
    </row>
    <row r="4" spans="1:51" s="7" customFormat="1" ht="18.75" customHeight="1" x14ac:dyDescent="0.25">
      <c r="A4" s="54" t="s">
        <v>29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</row>
    <row r="5" spans="1:51" s="8" customFormat="1" ht="18.75" customHeight="1" x14ac:dyDescent="0.25">
      <c r="A5" s="55" t="s">
        <v>269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</row>
    <row r="6" spans="1:51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0"/>
      <c r="AA6" s="10"/>
      <c r="AB6" s="9"/>
      <c r="AC6" s="9"/>
      <c r="AD6" s="10"/>
      <c r="AE6" s="10"/>
      <c r="AF6" s="10"/>
      <c r="AG6" s="10"/>
    </row>
    <row r="7" spans="1:51" s="8" customFormat="1" ht="18.75" customHeight="1" x14ac:dyDescent="0.25">
      <c r="A7" s="55" t="s">
        <v>27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</row>
    <row r="8" spans="1:51" s="11" customFormat="1" ht="15.75" customHeight="1" x14ac:dyDescent="0.25">
      <c r="A8" s="18" t="s">
        <v>195</v>
      </c>
      <c r="B8" s="18"/>
      <c r="C8" s="18"/>
      <c r="D8" s="18"/>
      <c r="E8" s="18"/>
      <c r="F8" s="18"/>
      <c r="G8" s="18"/>
      <c r="H8" s="18"/>
      <c r="I8" s="18"/>
      <c r="J8" s="52" t="s">
        <v>196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</row>
    <row r="9" spans="1:51" s="11" customFormat="1" ht="15.75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3"/>
      <c r="AA9" s="13"/>
      <c r="AB9" s="12"/>
      <c r="AC9" s="12"/>
      <c r="AD9" s="13"/>
      <c r="AE9" s="13"/>
      <c r="AF9" s="13"/>
      <c r="AG9" s="13"/>
    </row>
    <row r="10" spans="1:51" s="11" customFormat="1" ht="18.75" customHeight="1" x14ac:dyDescent="0.25">
      <c r="A10" s="56" t="s">
        <v>270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</row>
    <row r="11" spans="1:51" s="11" customFormat="1" ht="15.75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AB11" s="14"/>
      <c r="AC11" s="14"/>
    </row>
    <row r="12" spans="1:51" s="11" customFormat="1" ht="18.75" customHeight="1" x14ac:dyDescent="0.25">
      <c r="A12" s="57" t="s">
        <v>243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</row>
    <row r="13" spans="1:51" s="11" customFormat="1" ht="15.75" x14ac:dyDescent="0.25">
      <c r="A13" s="21" t="s">
        <v>197</v>
      </c>
      <c r="B13" s="21"/>
      <c r="C13" s="21"/>
      <c r="D13" s="21"/>
      <c r="E13" s="21"/>
      <c r="F13" s="21"/>
      <c r="G13" s="21"/>
      <c r="H13" s="21"/>
      <c r="I13" s="21"/>
      <c r="J13" s="52" t="s">
        <v>198</v>
      </c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</row>
    <row r="14" spans="1:51" s="15" customFormat="1" ht="12.75" x14ac:dyDescent="0.2">
      <c r="A14" s="64"/>
      <c r="B14" s="64"/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</row>
    <row r="15" spans="1:51" ht="20.25" customHeight="1" x14ac:dyDescent="0.25">
      <c r="A15" s="59" t="s">
        <v>0</v>
      </c>
      <c r="B15" s="59" t="s">
        <v>1</v>
      </c>
      <c r="C15" s="59" t="s">
        <v>2</v>
      </c>
      <c r="D15" s="59" t="s">
        <v>5</v>
      </c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</row>
    <row r="16" spans="1:51" ht="51" customHeight="1" x14ac:dyDescent="0.25">
      <c r="A16" s="59"/>
      <c r="B16" s="59"/>
      <c r="C16" s="59"/>
      <c r="D16" s="59" t="s">
        <v>6</v>
      </c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 t="s">
        <v>7</v>
      </c>
      <c r="W16" s="59"/>
      <c r="X16" s="59"/>
      <c r="Y16" s="59"/>
      <c r="Z16" s="59"/>
      <c r="AA16" s="59"/>
      <c r="AB16" s="59"/>
      <c r="AC16" s="59"/>
      <c r="AD16" s="59"/>
      <c r="AE16" s="59"/>
      <c r="AF16" s="59" t="s">
        <v>8</v>
      </c>
      <c r="AG16" s="59"/>
      <c r="AH16" s="59"/>
      <c r="AI16" s="59"/>
      <c r="AJ16" s="59" t="s">
        <v>9</v>
      </c>
      <c r="AK16" s="59"/>
      <c r="AL16" s="59"/>
      <c r="AM16" s="59"/>
      <c r="AN16" s="59" t="s">
        <v>10</v>
      </c>
      <c r="AO16" s="59"/>
      <c r="AP16" s="59"/>
      <c r="AQ16" s="59"/>
      <c r="AR16" s="59"/>
      <c r="AS16" s="59"/>
      <c r="AT16" s="59" t="s">
        <v>11</v>
      </c>
      <c r="AU16" s="59"/>
      <c r="AV16" s="59"/>
      <c r="AW16" s="59"/>
      <c r="AX16" s="59" t="s">
        <v>12</v>
      </c>
      <c r="AY16" s="59"/>
    </row>
    <row r="17" spans="1:51" ht="239.25" customHeight="1" x14ac:dyDescent="0.25">
      <c r="A17" s="59"/>
      <c r="B17" s="59"/>
      <c r="C17" s="59"/>
      <c r="D17" s="67" t="s">
        <v>123</v>
      </c>
      <c r="E17" s="63"/>
      <c r="F17" s="62" t="s">
        <v>124</v>
      </c>
      <c r="G17" s="63"/>
      <c r="H17" s="62" t="s">
        <v>125</v>
      </c>
      <c r="I17" s="63"/>
      <c r="J17" s="62" t="s">
        <v>126</v>
      </c>
      <c r="K17" s="63"/>
      <c r="L17" s="62" t="s">
        <v>127</v>
      </c>
      <c r="M17" s="63"/>
      <c r="N17" s="60" t="s">
        <v>128</v>
      </c>
      <c r="O17" s="61"/>
      <c r="P17" s="62" t="s">
        <v>129</v>
      </c>
      <c r="Q17" s="63"/>
      <c r="R17" s="62" t="s">
        <v>130</v>
      </c>
      <c r="S17" s="63"/>
      <c r="T17" s="62" t="s">
        <v>131</v>
      </c>
      <c r="U17" s="63"/>
      <c r="V17" s="62" t="s">
        <v>132</v>
      </c>
      <c r="W17" s="63"/>
      <c r="X17" s="62" t="s">
        <v>133</v>
      </c>
      <c r="Y17" s="63"/>
      <c r="Z17" s="62" t="s">
        <v>134</v>
      </c>
      <c r="AA17" s="63"/>
      <c r="AB17" s="62" t="s">
        <v>135</v>
      </c>
      <c r="AC17" s="63"/>
      <c r="AD17" s="62" t="s">
        <v>136</v>
      </c>
      <c r="AE17" s="66"/>
      <c r="AF17" s="65" t="s">
        <v>137</v>
      </c>
      <c r="AG17" s="65"/>
      <c r="AH17" s="65" t="s">
        <v>138</v>
      </c>
      <c r="AI17" s="65"/>
      <c r="AJ17" s="65" t="s">
        <v>139</v>
      </c>
      <c r="AK17" s="65"/>
      <c r="AL17" s="65" t="s">
        <v>140</v>
      </c>
      <c r="AM17" s="65"/>
      <c r="AN17" s="58" t="s">
        <v>141</v>
      </c>
      <c r="AO17" s="58"/>
      <c r="AP17" s="58" t="s">
        <v>142</v>
      </c>
      <c r="AQ17" s="58"/>
      <c r="AR17" s="58" t="s">
        <v>143</v>
      </c>
      <c r="AS17" s="58"/>
      <c r="AT17" s="58" t="s">
        <v>144</v>
      </c>
      <c r="AU17" s="58"/>
      <c r="AV17" s="58" t="s">
        <v>145</v>
      </c>
      <c r="AW17" s="58"/>
      <c r="AX17" s="58" t="s">
        <v>146</v>
      </c>
      <c r="AY17" s="58"/>
    </row>
    <row r="18" spans="1:51" ht="22.5" customHeight="1" x14ac:dyDescent="0.25">
      <c r="A18" s="59"/>
      <c r="B18" s="59"/>
      <c r="C18" s="59"/>
      <c r="D18" s="2" t="s">
        <v>3</v>
      </c>
      <c r="E18" s="2" t="s">
        <v>4</v>
      </c>
      <c r="F18" s="2" t="s">
        <v>3</v>
      </c>
      <c r="G18" s="2" t="s">
        <v>4</v>
      </c>
      <c r="H18" s="2" t="s">
        <v>3</v>
      </c>
      <c r="I18" s="2" t="s">
        <v>4</v>
      </c>
      <c r="J18" s="2" t="s">
        <v>3</v>
      </c>
      <c r="K18" s="2" t="s">
        <v>4</v>
      </c>
      <c r="L18" s="2" t="s">
        <v>3</v>
      </c>
      <c r="M18" s="2" t="s">
        <v>4</v>
      </c>
      <c r="N18" s="2" t="s">
        <v>3</v>
      </c>
      <c r="O18" s="2" t="s">
        <v>4</v>
      </c>
      <c r="P18" s="2" t="s">
        <v>3</v>
      </c>
      <c r="Q18" s="2" t="s">
        <v>4</v>
      </c>
      <c r="R18" s="2" t="s">
        <v>3</v>
      </c>
      <c r="S18" s="2" t="s">
        <v>4</v>
      </c>
      <c r="T18" s="2" t="s">
        <v>3</v>
      </c>
      <c r="U18" s="2" t="s">
        <v>4</v>
      </c>
      <c r="V18" s="2" t="s">
        <v>3</v>
      </c>
      <c r="W18" s="2" t="s">
        <v>4</v>
      </c>
      <c r="X18" s="2" t="s">
        <v>3</v>
      </c>
      <c r="Y18" s="2" t="s">
        <v>4</v>
      </c>
      <c r="Z18" s="2" t="s">
        <v>3</v>
      </c>
      <c r="AA18" s="2" t="s">
        <v>4</v>
      </c>
      <c r="AB18" s="2" t="s">
        <v>3</v>
      </c>
      <c r="AC18" s="2" t="s">
        <v>4</v>
      </c>
      <c r="AD18" s="2" t="s">
        <v>3</v>
      </c>
      <c r="AE18" s="2" t="s">
        <v>4</v>
      </c>
      <c r="AF18" s="2" t="s">
        <v>3</v>
      </c>
      <c r="AG18" s="2" t="s">
        <v>4</v>
      </c>
      <c r="AH18" s="2" t="s">
        <v>3</v>
      </c>
      <c r="AI18" s="2" t="s">
        <v>4</v>
      </c>
      <c r="AJ18" s="2" t="s">
        <v>3</v>
      </c>
      <c r="AK18" s="2" t="s">
        <v>4</v>
      </c>
      <c r="AL18" s="2" t="s">
        <v>3</v>
      </c>
      <c r="AM18" s="2" t="s">
        <v>4</v>
      </c>
      <c r="AN18" s="2" t="s">
        <v>3</v>
      </c>
      <c r="AO18" s="2" t="s">
        <v>4</v>
      </c>
      <c r="AP18" s="2" t="s">
        <v>3</v>
      </c>
      <c r="AQ18" s="2" t="s">
        <v>4</v>
      </c>
      <c r="AR18" s="2" t="s">
        <v>3</v>
      </c>
      <c r="AS18" s="2" t="s">
        <v>4</v>
      </c>
      <c r="AT18" s="2" t="s">
        <v>3</v>
      </c>
      <c r="AU18" s="2" t="s">
        <v>4</v>
      </c>
      <c r="AV18" s="2" t="s">
        <v>3</v>
      </c>
      <c r="AW18" s="2" t="s">
        <v>4</v>
      </c>
      <c r="AX18" s="2" t="s">
        <v>3</v>
      </c>
      <c r="AY18" s="2" t="s">
        <v>4</v>
      </c>
    </row>
    <row r="19" spans="1:51" s="42" customFormat="1" ht="12.75" x14ac:dyDescent="0.2">
      <c r="A19" s="37">
        <v>1</v>
      </c>
      <c r="B19" s="38">
        <v>2</v>
      </c>
      <c r="C19" s="39">
        <v>3</v>
      </c>
      <c r="D19" s="40" t="s">
        <v>147</v>
      </c>
      <c r="E19" s="40" t="s">
        <v>148</v>
      </c>
      <c r="F19" s="40" t="s">
        <v>149</v>
      </c>
      <c r="G19" s="40" t="s">
        <v>150</v>
      </c>
      <c r="H19" s="40" t="s">
        <v>151</v>
      </c>
      <c r="I19" s="40" t="s">
        <v>152</v>
      </c>
      <c r="J19" s="40" t="s">
        <v>153</v>
      </c>
      <c r="K19" s="40" t="s">
        <v>154</v>
      </c>
      <c r="L19" s="40" t="s">
        <v>155</v>
      </c>
      <c r="M19" s="40" t="s">
        <v>156</v>
      </c>
      <c r="N19" s="40" t="s">
        <v>157</v>
      </c>
      <c r="O19" s="40" t="s">
        <v>158</v>
      </c>
      <c r="P19" s="40" t="s">
        <v>159</v>
      </c>
      <c r="Q19" s="40" t="s">
        <v>160</v>
      </c>
      <c r="R19" s="40" t="s">
        <v>161</v>
      </c>
      <c r="S19" s="40" t="s">
        <v>162</v>
      </c>
      <c r="T19" s="40" t="s">
        <v>163</v>
      </c>
      <c r="U19" s="40" t="s">
        <v>164</v>
      </c>
      <c r="V19" s="40" t="s">
        <v>165</v>
      </c>
      <c r="W19" s="40" t="s">
        <v>166</v>
      </c>
      <c r="X19" s="40" t="s">
        <v>167</v>
      </c>
      <c r="Y19" s="40" t="s">
        <v>168</v>
      </c>
      <c r="Z19" s="40" t="s">
        <v>169</v>
      </c>
      <c r="AA19" s="40" t="s">
        <v>170</v>
      </c>
      <c r="AB19" s="40" t="s">
        <v>171</v>
      </c>
      <c r="AC19" s="40" t="s">
        <v>172</v>
      </c>
      <c r="AD19" s="40" t="s">
        <v>173</v>
      </c>
      <c r="AE19" s="40" t="s">
        <v>174</v>
      </c>
      <c r="AF19" s="40" t="s">
        <v>175</v>
      </c>
      <c r="AG19" s="40" t="s">
        <v>176</v>
      </c>
      <c r="AH19" s="40" t="s">
        <v>177</v>
      </c>
      <c r="AI19" s="40" t="s">
        <v>178</v>
      </c>
      <c r="AJ19" s="40" t="s">
        <v>179</v>
      </c>
      <c r="AK19" s="40" t="s">
        <v>180</v>
      </c>
      <c r="AL19" s="40" t="s">
        <v>181</v>
      </c>
      <c r="AM19" s="40" t="s">
        <v>182</v>
      </c>
      <c r="AN19" s="41" t="s">
        <v>183</v>
      </c>
      <c r="AO19" s="41" t="s">
        <v>184</v>
      </c>
      <c r="AP19" s="41" t="s">
        <v>185</v>
      </c>
      <c r="AQ19" s="41" t="s">
        <v>186</v>
      </c>
      <c r="AR19" s="41" t="s">
        <v>187</v>
      </c>
      <c r="AS19" s="41" t="s">
        <v>188</v>
      </c>
      <c r="AT19" s="41" t="s">
        <v>189</v>
      </c>
      <c r="AU19" s="41" t="s">
        <v>190</v>
      </c>
      <c r="AV19" s="41" t="s">
        <v>191</v>
      </c>
      <c r="AW19" s="41" t="s">
        <v>192</v>
      </c>
      <c r="AX19" s="41" t="s">
        <v>193</v>
      </c>
      <c r="AY19" s="41" t="s">
        <v>194</v>
      </c>
    </row>
    <row r="20" spans="1:51" ht="25.5" x14ac:dyDescent="0.25">
      <c r="A20" s="22" t="s">
        <v>30</v>
      </c>
      <c r="B20" s="23" t="s">
        <v>31</v>
      </c>
      <c r="C20" s="22" t="s">
        <v>13</v>
      </c>
      <c r="D20" s="22">
        <f>SUM(D21:D27)</f>
        <v>9.6710999999999991</v>
      </c>
      <c r="E20" s="22">
        <f t="shared" ref="E20:AY20" si="0">SUM(E21:E27)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0.31</v>
      </c>
      <c r="K20" s="22">
        <f t="shared" si="0"/>
        <v>4.9879999999999995</v>
      </c>
      <c r="L20" s="22">
        <f t="shared" si="0"/>
        <v>0</v>
      </c>
      <c r="M20" s="22">
        <f t="shared" si="0"/>
        <v>16.184000000000001</v>
      </c>
      <c r="N20" s="22">
        <f t="shared" si="0"/>
        <v>0.4</v>
      </c>
      <c r="O20" s="22">
        <f t="shared" si="0"/>
        <v>1.5099999999999998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2.5429999999999997</v>
      </c>
      <c r="W20" s="22">
        <f t="shared" si="0"/>
        <v>2.5429999999999997</v>
      </c>
      <c r="X20" s="22">
        <f t="shared" si="0"/>
        <v>4.7619999999999987</v>
      </c>
      <c r="Y20" s="22">
        <f t="shared" si="0"/>
        <v>4.7619999999999987</v>
      </c>
      <c r="Z20" s="43">
        <f t="shared" si="0"/>
        <v>0</v>
      </c>
      <c r="AA20" s="43">
        <f t="shared" si="0"/>
        <v>5</v>
      </c>
      <c r="AB20" s="22">
        <f t="shared" si="0"/>
        <v>0</v>
      </c>
      <c r="AC20" s="22">
        <f t="shared" si="0"/>
        <v>0</v>
      </c>
      <c r="AD20" s="43">
        <f t="shared" si="0"/>
        <v>0</v>
      </c>
      <c r="AE20" s="43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2.4192000000000002E-2</v>
      </c>
      <c r="AI20" s="22">
        <f t="shared" si="0"/>
        <v>2.4192000000000002E-2</v>
      </c>
      <c r="AJ20" s="22">
        <f t="shared" si="0"/>
        <v>0</v>
      </c>
      <c r="AK20" s="22">
        <f t="shared" si="0"/>
        <v>0</v>
      </c>
      <c r="AL20" s="22">
        <f t="shared" si="0"/>
        <v>0</v>
      </c>
      <c r="AM20" s="22">
        <f t="shared" si="0"/>
        <v>0</v>
      </c>
      <c r="AN20" s="44">
        <f t="shared" si="0"/>
        <v>0</v>
      </c>
      <c r="AO20" s="44">
        <f t="shared" si="0"/>
        <v>0</v>
      </c>
      <c r="AP20" s="44">
        <f t="shared" si="0"/>
        <v>0</v>
      </c>
      <c r="AQ20" s="44">
        <f t="shared" si="0"/>
        <v>0</v>
      </c>
      <c r="AR20" s="44">
        <f t="shared" si="0"/>
        <v>0</v>
      </c>
      <c r="AS20" s="44">
        <f t="shared" si="0"/>
        <v>0</v>
      </c>
      <c r="AT20" s="44">
        <f t="shared" si="0"/>
        <v>0.33740000000000003</v>
      </c>
      <c r="AU20" s="44">
        <f t="shared" si="0"/>
        <v>0.30099999999999999</v>
      </c>
      <c r="AV20" s="44">
        <f t="shared" si="0"/>
        <v>14.482900000000001</v>
      </c>
      <c r="AW20" s="44">
        <f t="shared" si="0"/>
        <v>14.6571</v>
      </c>
      <c r="AX20" s="44">
        <f t="shared" si="0"/>
        <v>0</v>
      </c>
      <c r="AY20" s="44">
        <f t="shared" si="0"/>
        <v>0</v>
      </c>
    </row>
    <row r="21" spans="1:51" ht="25.5" x14ac:dyDescent="0.25">
      <c r="A21" s="22" t="s">
        <v>32</v>
      </c>
      <c r="B21" s="23" t="s">
        <v>33</v>
      </c>
      <c r="C21" s="22" t="s">
        <v>13</v>
      </c>
      <c r="D21" s="22">
        <f>D29</f>
        <v>0</v>
      </c>
      <c r="E21" s="22">
        <f>E29</f>
        <v>0</v>
      </c>
      <c r="F21" s="22">
        <f>F29</f>
        <v>0</v>
      </c>
      <c r="G21" s="22">
        <f>G29</f>
        <v>0</v>
      </c>
      <c r="H21" s="22">
        <f t="shared" ref="H21:I21" si="1">H29</f>
        <v>0</v>
      </c>
      <c r="I21" s="22">
        <f t="shared" si="1"/>
        <v>0</v>
      </c>
      <c r="J21" s="22">
        <f>J29</f>
        <v>0</v>
      </c>
      <c r="K21" s="22">
        <f>K29</f>
        <v>4.6779999999999999</v>
      </c>
      <c r="L21" s="22">
        <f t="shared" ref="L21:M21" si="2">L29</f>
        <v>0</v>
      </c>
      <c r="M21" s="22">
        <f t="shared" si="2"/>
        <v>16.184000000000001</v>
      </c>
      <c r="N21" s="22">
        <f>N29</f>
        <v>0</v>
      </c>
      <c r="O21" s="22">
        <f>O29</f>
        <v>1.1099999999999999</v>
      </c>
      <c r="P21" s="22">
        <f t="shared" ref="P21:Q21" si="3">P29</f>
        <v>0</v>
      </c>
      <c r="Q21" s="22">
        <f t="shared" si="3"/>
        <v>0</v>
      </c>
      <c r="R21" s="22">
        <f>R29</f>
        <v>0</v>
      </c>
      <c r="S21" s="22">
        <f>S29</f>
        <v>0</v>
      </c>
      <c r="T21" s="22">
        <f t="shared" ref="T21:AY21" si="4">T29</f>
        <v>0</v>
      </c>
      <c r="U21" s="22">
        <f t="shared" si="4"/>
        <v>0</v>
      </c>
      <c r="V21" s="22">
        <f t="shared" si="4"/>
        <v>0</v>
      </c>
      <c r="W21" s="22">
        <f t="shared" si="4"/>
        <v>0</v>
      </c>
      <c r="X21" s="22">
        <f t="shared" si="4"/>
        <v>0</v>
      </c>
      <c r="Y21" s="22">
        <f t="shared" si="4"/>
        <v>0</v>
      </c>
      <c r="Z21" s="43">
        <f t="shared" si="4"/>
        <v>0</v>
      </c>
      <c r="AA21" s="43">
        <f t="shared" si="4"/>
        <v>0</v>
      </c>
      <c r="AB21" s="22">
        <f t="shared" si="4"/>
        <v>0</v>
      </c>
      <c r="AC21" s="22">
        <f t="shared" si="4"/>
        <v>0</v>
      </c>
      <c r="AD21" s="43">
        <f t="shared" si="4"/>
        <v>0</v>
      </c>
      <c r="AE21" s="43">
        <f t="shared" si="4"/>
        <v>0</v>
      </c>
      <c r="AF21" s="22">
        <f t="shared" si="4"/>
        <v>0</v>
      </c>
      <c r="AG21" s="22">
        <f t="shared" si="4"/>
        <v>0</v>
      </c>
      <c r="AH21" s="22">
        <f t="shared" si="4"/>
        <v>0</v>
      </c>
      <c r="AI21" s="22">
        <f t="shared" si="4"/>
        <v>0</v>
      </c>
      <c r="AJ21" s="22">
        <f t="shared" si="4"/>
        <v>0</v>
      </c>
      <c r="AK21" s="22">
        <f t="shared" si="4"/>
        <v>0</v>
      </c>
      <c r="AL21" s="22">
        <f t="shared" si="4"/>
        <v>0</v>
      </c>
      <c r="AM21" s="22">
        <f t="shared" si="4"/>
        <v>0</v>
      </c>
      <c r="AN21" s="44">
        <f t="shared" si="4"/>
        <v>0</v>
      </c>
      <c r="AO21" s="44">
        <f t="shared" si="4"/>
        <v>0</v>
      </c>
      <c r="AP21" s="44">
        <f t="shared" si="4"/>
        <v>0</v>
      </c>
      <c r="AQ21" s="44">
        <f t="shared" si="4"/>
        <v>0</v>
      </c>
      <c r="AR21" s="44">
        <f t="shared" si="4"/>
        <v>0</v>
      </c>
      <c r="AS21" s="44">
        <f t="shared" si="4"/>
        <v>0</v>
      </c>
      <c r="AT21" s="44">
        <f t="shared" si="4"/>
        <v>0</v>
      </c>
      <c r="AU21" s="44">
        <f t="shared" si="4"/>
        <v>0</v>
      </c>
      <c r="AV21" s="44">
        <f t="shared" si="4"/>
        <v>0</v>
      </c>
      <c r="AW21" s="44">
        <f t="shared" si="4"/>
        <v>0</v>
      </c>
      <c r="AX21" s="44">
        <f t="shared" si="4"/>
        <v>0</v>
      </c>
      <c r="AY21" s="44">
        <f t="shared" si="4"/>
        <v>0</v>
      </c>
    </row>
    <row r="22" spans="1:51" ht="38.25" x14ac:dyDescent="0.25">
      <c r="A22" s="22" t="s">
        <v>34</v>
      </c>
      <c r="B22" s="23" t="s">
        <v>35</v>
      </c>
      <c r="C22" s="22" t="s">
        <v>13</v>
      </c>
      <c r="D22" s="22">
        <f>D64</f>
        <v>9.6710999999999991</v>
      </c>
      <c r="E22" s="22">
        <f>E64</f>
        <v>0</v>
      </c>
      <c r="F22" s="22">
        <f>F64</f>
        <v>0</v>
      </c>
      <c r="G22" s="22">
        <f>G64</f>
        <v>0</v>
      </c>
      <c r="H22" s="22">
        <f t="shared" ref="H22:I22" si="5">H64</f>
        <v>0</v>
      </c>
      <c r="I22" s="22">
        <f t="shared" si="5"/>
        <v>0</v>
      </c>
      <c r="J22" s="22">
        <f>J64</f>
        <v>0</v>
      </c>
      <c r="K22" s="22">
        <f>K64</f>
        <v>0</v>
      </c>
      <c r="L22" s="22">
        <f t="shared" ref="L22:M22" si="6">L64</f>
        <v>0</v>
      </c>
      <c r="M22" s="22">
        <f t="shared" si="6"/>
        <v>0</v>
      </c>
      <c r="N22" s="22">
        <f>N64</f>
        <v>0</v>
      </c>
      <c r="O22" s="22">
        <f>O64</f>
        <v>0</v>
      </c>
      <c r="P22" s="22">
        <f t="shared" ref="P22:AY22" si="7">P64</f>
        <v>0</v>
      </c>
      <c r="Q22" s="22">
        <f t="shared" si="7"/>
        <v>0</v>
      </c>
      <c r="R22" s="22">
        <f t="shared" si="7"/>
        <v>0</v>
      </c>
      <c r="S22" s="22">
        <f t="shared" si="7"/>
        <v>0</v>
      </c>
      <c r="T22" s="22">
        <f t="shared" si="7"/>
        <v>0</v>
      </c>
      <c r="U22" s="22">
        <f t="shared" si="7"/>
        <v>0</v>
      </c>
      <c r="V22" s="22">
        <f t="shared" si="7"/>
        <v>2.5429999999999997</v>
      </c>
      <c r="W22" s="22">
        <f t="shared" si="7"/>
        <v>2.5429999999999997</v>
      </c>
      <c r="X22" s="22">
        <f t="shared" si="7"/>
        <v>4.7619999999999987</v>
      </c>
      <c r="Y22" s="22">
        <f t="shared" si="7"/>
        <v>4.7619999999999987</v>
      </c>
      <c r="Z22" s="43">
        <f t="shared" si="7"/>
        <v>0</v>
      </c>
      <c r="AA22" s="43">
        <f t="shared" si="7"/>
        <v>5</v>
      </c>
      <c r="AB22" s="22">
        <f t="shared" si="7"/>
        <v>0</v>
      </c>
      <c r="AC22" s="22">
        <f t="shared" si="7"/>
        <v>0</v>
      </c>
      <c r="AD22" s="43">
        <f t="shared" si="7"/>
        <v>0</v>
      </c>
      <c r="AE22" s="43">
        <f t="shared" si="7"/>
        <v>0</v>
      </c>
      <c r="AF22" s="22">
        <f t="shared" si="7"/>
        <v>0</v>
      </c>
      <c r="AG22" s="22">
        <f t="shared" si="7"/>
        <v>0</v>
      </c>
      <c r="AH22" s="22">
        <f t="shared" si="7"/>
        <v>0</v>
      </c>
      <c r="AI22" s="22">
        <f t="shared" si="7"/>
        <v>0</v>
      </c>
      <c r="AJ22" s="22">
        <f t="shared" si="7"/>
        <v>0</v>
      </c>
      <c r="AK22" s="22">
        <f t="shared" si="7"/>
        <v>0</v>
      </c>
      <c r="AL22" s="22">
        <f t="shared" si="7"/>
        <v>0</v>
      </c>
      <c r="AM22" s="22">
        <f t="shared" si="7"/>
        <v>0</v>
      </c>
      <c r="AN22" s="44">
        <f t="shared" si="7"/>
        <v>0</v>
      </c>
      <c r="AO22" s="44">
        <f t="shared" si="7"/>
        <v>0</v>
      </c>
      <c r="AP22" s="44">
        <f t="shared" si="7"/>
        <v>0</v>
      </c>
      <c r="AQ22" s="44">
        <f t="shared" si="7"/>
        <v>0</v>
      </c>
      <c r="AR22" s="44">
        <f t="shared" si="7"/>
        <v>0</v>
      </c>
      <c r="AS22" s="44">
        <f t="shared" si="7"/>
        <v>0</v>
      </c>
      <c r="AT22" s="44">
        <f t="shared" si="7"/>
        <v>0</v>
      </c>
      <c r="AU22" s="44">
        <f t="shared" si="7"/>
        <v>0</v>
      </c>
      <c r="AV22" s="44">
        <f t="shared" si="7"/>
        <v>0</v>
      </c>
      <c r="AW22" s="44">
        <f t="shared" si="7"/>
        <v>0</v>
      </c>
      <c r="AX22" s="44">
        <f t="shared" si="7"/>
        <v>0</v>
      </c>
      <c r="AY22" s="44">
        <f t="shared" si="7"/>
        <v>0</v>
      </c>
    </row>
    <row r="23" spans="1:51" ht="76.5" x14ac:dyDescent="0.25">
      <c r="A23" s="22" t="s">
        <v>36</v>
      </c>
      <c r="B23" s="23" t="s">
        <v>37</v>
      </c>
      <c r="C23" s="22" t="s">
        <v>13</v>
      </c>
      <c r="D23" s="22">
        <f t="shared" ref="D23:AY23" si="8">D122</f>
        <v>0</v>
      </c>
      <c r="E23" s="22">
        <f t="shared" si="8"/>
        <v>0</v>
      </c>
      <c r="F23" s="22">
        <f t="shared" si="8"/>
        <v>0</v>
      </c>
      <c r="G23" s="22">
        <f t="shared" si="8"/>
        <v>0</v>
      </c>
      <c r="H23" s="22">
        <f t="shared" si="8"/>
        <v>0</v>
      </c>
      <c r="I23" s="22">
        <f t="shared" si="8"/>
        <v>0</v>
      </c>
      <c r="J23" s="22">
        <f t="shared" si="8"/>
        <v>0</v>
      </c>
      <c r="K23" s="22">
        <f t="shared" si="8"/>
        <v>0</v>
      </c>
      <c r="L23" s="22">
        <f t="shared" si="8"/>
        <v>0</v>
      </c>
      <c r="M23" s="22">
        <f t="shared" si="8"/>
        <v>0</v>
      </c>
      <c r="N23" s="22">
        <f t="shared" si="8"/>
        <v>0</v>
      </c>
      <c r="O23" s="22">
        <f t="shared" si="8"/>
        <v>0</v>
      </c>
      <c r="P23" s="22">
        <f t="shared" si="8"/>
        <v>0</v>
      </c>
      <c r="Q23" s="22">
        <f t="shared" si="8"/>
        <v>0</v>
      </c>
      <c r="R23" s="22">
        <f t="shared" si="8"/>
        <v>0</v>
      </c>
      <c r="S23" s="22">
        <f t="shared" si="8"/>
        <v>0</v>
      </c>
      <c r="T23" s="22">
        <f t="shared" si="8"/>
        <v>0</v>
      </c>
      <c r="U23" s="22">
        <f t="shared" si="8"/>
        <v>0</v>
      </c>
      <c r="V23" s="22">
        <f t="shared" si="8"/>
        <v>0</v>
      </c>
      <c r="W23" s="22">
        <f t="shared" si="8"/>
        <v>0</v>
      </c>
      <c r="X23" s="22">
        <f t="shared" si="8"/>
        <v>0</v>
      </c>
      <c r="Y23" s="22">
        <f t="shared" si="8"/>
        <v>0</v>
      </c>
      <c r="Z23" s="43">
        <f t="shared" si="8"/>
        <v>0</v>
      </c>
      <c r="AA23" s="43">
        <f t="shared" si="8"/>
        <v>0</v>
      </c>
      <c r="AB23" s="22">
        <f t="shared" si="8"/>
        <v>0</v>
      </c>
      <c r="AC23" s="22">
        <f t="shared" si="8"/>
        <v>0</v>
      </c>
      <c r="AD23" s="43">
        <f t="shared" si="8"/>
        <v>0</v>
      </c>
      <c r="AE23" s="43">
        <f t="shared" si="8"/>
        <v>0</v>
      </c>
      <c r="AF23" s="22">
        <f t="shared" si="8"/>
        <v>0</v>
      </c>
      <c r="AG23" s="22">
        <f t="shared" si="8"/>
        <v>0</v>
      </c>
      <c r="AH23" s="22">
        <f t="shared" si="8"/>
        <v>0</v>
      </c>
      <c r="AI23" s="22">
        <f t="shared" si="8"/>
        <v>0</v>
      </c>
      <c r="AJ23" s="22">
        <f t="shared" si="8"/>
        <v>0</v>
      </c>
      <c r="AK23" s="22">
        <f t="shared" si="8"/>
        <v>0</v>
      </c>
      <c r="AL23" s="22">
        <f t="shared" si="8"/>
        <v>0</v>
      </c>
      <c r="AM23" s="22">
        <f t="shared" si="8"/>
        <v>0</v>
      </c>
      <c r="AN23" s="44">
        <f t="shared" si="8"/>
        <v>0</v>
      </c>
      <c r="AO23" s="44">
        <f t="shared" si="8"/>
        <v>0</v>
      </c>
      <c r="AP23" s="44">
        <f t="shared" si="8"/>
        <v>0</v>
      </c>
      <c r="AQ23" s="44">
        <f t="shared" si="8"/>
        <v>0</v>
      </c>
      <c r="AR23" s="44">
        <f t="shared" si="8"/>
        <v>0</v>
      </c>
      <c r="AS23" s="44">
        <f t="shared" si="8"/>
        <v>0</v>
      </c>
      <c r="AT23" s="44">
        <f t="shared" si="8"/>
        <v>0</v>
      </c>
      <c r="AU23" s="44">
        <f t="shared" si="8"/>
        <v>0</v>
      </c>
      <c r="AV23" s="44">
        <f t="shared" si="8"/>
        <v>0</v>
      </c>
      <c r="AW23" s="44">
        <f t="shared" si="8"/>
        <v>0</v>
      </c>
      <c r="AX23" s="44">
        <f t="shared" si="8"/>
        <v>0</v>
      </c>
      <c r="AY23" s="44">
        <f t="shared" si="8"/>
        <v>0</v>
      </c>
    </row>
    <row r="24" spans="1:51" ht="38.25" x14ac:dyDescent="0.25">
      <c r="A24" s="22" t="s">
        <v>38</v>
      </c>
      <c r="B24" s="23" t="s">
        <v>39</v>
      </c>
      <c r="C24" s="22" t="s">
        <v>13</v>
      </c>
      <c r="D24" s="22">
        <f t="shared" ref="D24:AY24" si="9">D127</f>
        <v>0</v>
      </c>
      <c r="E24" s="22">
        <f t="shared" si="9"/>
        <v>0</v>
      </c>
      <c r="F24" s="22">
        <f t="shared" si="9"/>
        <v>0</v>
      </c>
      <c r="G24" s="22">
        <f t="shared" si="9"/>
        <v>0</v>
      </c>
      <c r="H24" s="22">
        <f t="shared" si="9"/>
        <v>0</v>
      </c>
      <c r="I24" s="22">
        <f t="shared" si="9"/>
        <v>0</v>
      </c>
      <c r="J24" s="22">
        <f t="shared" si="9"/>
        <v>0.31</v>
      </c>
      <c r="K24" s="22">
        <f t="shared" si="9"/>
        <v>0.31</v>
      </c>
      <c r="L24" s="22">
        <f t="shared" si="9"/>
        <v>0</v>
      </c>
      <c r="M24" s="22">
        <f t="shared" si="9"/>
        <v>0</v>
      </c>
      <c r="N24" s="22">
        <f t="shared" si="9"/>
        <v>0.4</v>
      </c>
      <c r="O24" s="22">
        <f t="shared" si="9"/>
        <v>0.4</v>
      </c>
      <c r="P24" s="22">
        <f t="shared" si="9"/>
        <v>0</v>
      </c>
      <c r="Q24" s="22">
        <f t="shared" si="9"/>
        <v>0</v>
      </c>
      <c r="R24" s="22">
        <f t="shared" si="9"/>
        <v>0</v>
      </c>
      <c r="S24" s="22">
        <f t="shared" si="9"/>
        <v>0</v>
      </c>
      <c r="T24" s="22">
        <f t="shared" si="9"/>
        <v>0</v>
      </c>
      <c r="U24" s="22">
        <f t="shared" si="9"/>
        <v>0</v>
      </c>
      <c r="V24" s="22">
        <f t="shared" si="9"/>
        <v>0</v>
      </c>
      <c r="W24" s="22">
        <f t="shared" si="9"/>
        <v>0</v>
      </c>
      <c r="X24" s="22">
        <f t="shared" si="9"/>
        <v>0</v>
      </c>
      <c r="Y24" s="22">
        <f t="shared" si="9"/>
        <v>0</v>
      </c>
      <c r="Z24" s="43">
        <f t="shared" si="9"/>
        <v>0</v>
      </c>
      <c r="AA24" s="43">
        <f t="shared" si="9"/>
        <v>0</v>
      </c>
      <c r="AB24" s="22">
        <f t="shared" si="9"/>
        <v>0</v>
      </c>
      <c r="AC24" s="22">
        <f t="shared" si="9"/>
        <v>0</v>
      </c>
      <c r="AD24" s="43">
        <f t="shared" si="9"/>
        <v>0</v>
      </c>
      <c r="AE24" s="43">
        <f t="shared" si="9"/>
        <v>0</v>
      </c>
      <c r="AF24" s="22">
        <f t="shared" si="9"/>
        <v>0</v>
      </c>
      <c r="AG24" s="22">
        <f t="shared" si="9"/>
        <v>0</v>
      </c>
      <c r="AH24" s="22">
        <f t="shared" si="9"/>
        <v>2.4192000000000002E-2</v>
      </c>
      <c r="AI24" s="22">
        <f t="shared" si="9"/>
        <v>2.4192000000000002E-2</v>
      </c>
      <c r="AJ24" s="22">
        <f t="shared" si="9"/>
        <v>0</v>
      </c>
      <c r="AK24" s="22">
        <f t="shared" si="9"/>
        <v>0</v>
      </c>
      <c r="AL24" s="22">
        <f t="shared" si="9"/>
        <v>0</v>
      </c>
      <c r="AM24" s="22">
        <f t="shared" si="9"/>
        <v>0</v>
      </c>
      <c r="AN24" s="44">
        <f t="shared" si="9"/>
        <v>0</v>
      </c>
      <c r="AO24" s="44">
        <f t="shared" si="9"/>
        <v>0</v>
      </c>
      <c r="AP24" s="44">
        <f t="shared" si="9"/>
        <v>0</v>
      </c>
      <c r="AQ24" s="44">
        <f t="shared" si="9"/>
        <v>0</v>
      </c>
      <c r="AR24" s="44">
        <f t="shared" si="9"/>
        <v>0</v>
      </c>
      <c r="AS24" s="44">
        <f t="shared" si="9"/>
        <v>0</v>
      </c>
      <c r="AT24" s="44">
        <f t="shared" si="9"/>
        <v>0</v>
      </c>
      <c r="AU24" s="44">
        <f t="shared" si="9"/>
        <v>0</v>
      </c>
      <c r="AV24" s="44">
        <f t="shared" si="9"/>
        <v>0</v>
      </c>
      <c r="AW24" s="44">
        <f t="shared" si="9"/>
        <v>0</v>
      </c>
      <c r="AX24" s="44">
        <f t="shared" si="9"/>
        <v>0</v>
      </c>
      <c r="AY24" s="44">
        <f t="shared" si="9"/>
        <v>0</v>
      </c>
    </row>
    <row r="25" spans="1:51" ht="38.25" x14ac:dyDescent="0.25">
      <c r="A25" s="22" t="s">
        <v>40</v>
      </c>
      <c r="B25" s="23" t="s">
        <v>41</v>
      </c>
      <c r="C25" s="22" t="s">
        <v>13</v>
      </c>
      <c r="D25" s="22">
        <f t="shared" ref="D25:AY25" si="10">D133</f>
        <v>0</v>
      </c>
      <c r="E25" s="22">
        <f t="shared" si="10"/>
        <v>0</v>
      </c>
      <c r="F25" s="22">
        <f t="shared" si="10"/>
        <v>0</v>
      </c>
      <c r="G25" s="22">
        <f t="shared" si="10"/>
        <v>0</v>
      </c>
      <c r="H25" s="22">
        <f t="shared" si="10"/>
        <v>0</v>
      </c>
      <c r="I25" s="22">
        <f t="shared" si="10"/>
        <v>0</v>
      </c>
      <c r="J25" s="22">
        <f t="shared" si="10"/>
        <v>0</v>
      </c>
      <c r="K25" s="22">
        <f t="shared" si="10"/>
        <v>0</v>
      </c>
      <c r="L25" s="22">
        <f t="shared" si="10"/>
        <v>0</v>
      </c>
      <c r="M25" s="22">
        <f t="shared" si="10"/>
        <v>0</v>
      </c>
      <c r="N25" s="22">
        <f t="shared" si="10"/>
        <v>0</v>
      </c>
      <c r="O25" s="22">
        <f t="shared" si="10"/>
        <v>0</v>
      </c>
      <c r="P25" s="22">
        <f t="shared" si="10"/>
        <v>0</v>
      </c>
      <c r="Q25" s="22">
        <f t="shared" si="10"/>
        <v>0</v>
      </c>
      <c r="R25" s="22">
        <f t="shared" si="10"/>
        <v>0</v>
      </c>
      <c r="S25" s="22">
        <f t="shared" si="10"/>
        <v>0</v>
      </c>
      <c r="T25" s="22">
        <f t="shared" si="10"/>
        <v>0</v>
      </c>
      <c r="U25" s="22">
        <f t="shared" si="10"/>
        <v>0</v>
      </c>
      <c r="V25" s="22">
        <f t="shared" si="10"/>
        <v>0</v>
      </c>
      <c r="W25" s="22">
        <f t="shared" si="10"/>
        <v>0</v>
      </c>
      <c r="X25" s="22">
        <f t="shared" si="10"/>
        <v>0</v>
      </c>
      <c r="Y25" s="22">
        <f t="shared" si="10"/>
        <v>0</v>
      </c>
      <c r="Z25" s="43">
        <f t="shared" si="10"/>
        <v>0</v>
      </c>
      <c r="AA25" s="43">
        <f t="shared" si="10"/>
        <v>0</v>
      </c>
      <c r="AB25" s="22">
        <f t="shared" si="10"/>
        <v>0</v>
      </c>
      <c r="AC25" s="22">
        <f t="shared" si="10"/>
        <v>0</v>
      </c>
      <c r="AD25" s="43">
        <f t="shared" si="10"/>
        <v>0</v>
      </c>
      <c r="AE25" s="43">
        <f t="shared" si="10"/>
        <v>0</v>
      </c>
      <c r="AF25" s="22">
        <f t="shared" si="10"/>
        <v>0</v>
      </c>
      <c r="AG25" s="22">
        <f t="shared" si="10"/>
        <v>0</v>
      </c>
      <c r="AH25" s="22">
        <f t="shared" si="10"/>
        <v>0</v>
      </c>
      <c r="AI25" s="22">
        <f t="shared" si="10"/>
        <v>0</v>
      </c>
      <c r="AJ25" s="22">
        <f t="shared" si="10"/>
        <v>0</v>
      </c>
      <c r="AK25" s="22">
        <f t="shared" si="10"/>
        <v>0</v>
      </c>
      <c r="AL25" s="22">
        <f t="shared" si="10"/>
        <v>0</v>
      </c>
      <c r="AM25" s="22">
        <f t="shared" si="10"/>
        <v>0</v>
      </c>
      <c r="AN25" s="44">
        <f t="shared" si="10"/>
        <v>0</v>
      </c>
      <c r="AO25" s="44">
        <f t="shared" si="10"/>
        <v>0</v>
      </c>
      <c r="AP25" s="44">
        <f t="shared" si="10"/>
        <v>0</v>
      </c>
      <c r="AQ25" s="44">
        <f t="shared" si="10"/>
        <v>0</v>
      </c>
      <c r="AR25" s="44">
        <f t="shared" si="10"/>
        <v>0</v>
      </c>
      <c r="AS25" s="44">
        <f t="shared" si="10"/>
        <v>0</v>
      </c>
      <c r="AT25" s="44">
        <f t="shared" si="10"/>
        <v>0</v>
      </c>
      <c r="AU25" s="44">
        <f t="shared" si="10"/>
        <v>0</v>
      </c>
      <c r="AV25" s="44">
        <f t="shared" si="10"/>
        <v>4.9664000000000001</v>
      </c>
      <c r="AW25" s="44">
        <f t="shared" si="10"/>
        <v>4.9219999999999997</v>
      </c>
      <c r="AX25" s="44">
        <f t="shared" si="10"/>
        <v>0</v>
      </c>
      <c r="AY25" s="44">
        <f t="shared" si="10"/>
        <v>0</v>
      </c>
    </row>
    <row r="26" spans="1:51" ht="25.5" x14ac:dyDescent="0.25">
      <c r="A26" s="22" t="s">
        <v>42</v>
      </c>
      <c r="B26" s="23" t="s">
        <v>43</v>
      </c>
      <c r="C26" s="22" t="s">
        <v>13</v>
      </c>
      <c r="D26" s="22">
        <f t="shared" ref="D26:AY26" si="11">D136</f>
        <v>0</v>
      </c>
      <c r="E26" s="22">
        <f t="shared" si="11"/>
        <v>0</v>
      </c>
      <c r="F26" s="22">
        <f t="shared" si="11"/>
        <v>0</v>
      </c>
      <c r="G26" s="22">
        <f t="shared" si="11"/>
        <v>0</v>
      </c>
      <c r="H26" s="22">
        <f t="shared" si="11"/>
        <v>0</v>
      </c>
      <c r="I26" s="22">
        <f t="shared" si="11"/>
        <v>0</v>
      </c>
      <c r="J26" s="22">
        <f t="shared" si="11"/>
        <v>0</v>
      </c>
      <c r="K26" s="22">
        <f t="shared" si="11"/>
        <v>0</v>
      </c>
      <c r="L26" s="22">
        <f t="shared" si="11"/>
        <v>0</v>
      </c>
      <c r="M26" s="22">
        <f t="shared" si="11"/>
        <v>0</v>
      </c>
      <c r="N26" s="22">
        <f t="shared" si="11"/>
        <v>0</v>
      </c>
      <c r="O26" s="22">
        <f t="shared" si="11"/>
        <v>0</v>
      </c>
      <c r="P26" s="22">
        <f t="shared" si="11"/>
        <v>0</v>
      </c>
      <c r="Q26" s="22">
        <f t="shared" si="11"/>
        <v>0</v>
      </c>
      <c r="R26" s="22">
        <f t="shared" si="11"/>
        <v>0</v>
      </c>
      <c r="S26" s="22">
        <f t="shared" si="11"/>
        <v>0</v>
      </c>
      <c r="T26" s="22">
        <f t="shared" si="11"/>
        <v>0</v>
      </c>
      <c r="U26" s="22">
        <f t="shared" si="11"/>
        <v>0</v>
      </c>
      <c r="V26" s="22">
        <f t="shared" si="11"/>
        <v>0</v>
      </c>
      <c r="W26" s="22">
        <f t="shared" si="11"/>
        <v>0</v>
      </c>
      <c r="X26" s="22">
        <f t="shared" si="11"/>
        <v>0</v>
      </c>
      <c r="Y26" s="22">
        <f t="shared" si="11"/>
        <v>0</v>
      </c>
      <c r="Z26" s="43">
        <f t="shared" si="11"/>
        <v>0</v>
      </c>
      <c r="AA26" s="43">
        <f t="shared" si="11"/>
        <v>0</v>
      </c>
      <c r="AB26" s="22">
        <f t="shared" si="11"/>
        <v>0</v>
      </c>
      <c r="AC26" s="22">
        <f t="shared" si="11"/>
        <v>0</v>
      </c>
      <c r="AD26" s="43">
        <f t="shared" si="11"/>
        <v>0</v>
      </c>
      <c r="AE26" s="43">
        <f t="shared" si="11"/>
        <v>0</v>
      </c>
      <c r="AF26" s="22">
        <f t="shared" si="11"/>
        <v>0</v>
      </c>
      <c r="AG26" s="22">
        <f t="shared" si="11"/>
        <v>0</v>
      </c>
      <c r="AH26" s="22">
        <f t="shared" si="11"/>
        <v>0</v>
      </c>
      <c r="AI26" s="22">
        <f t="shared" si="11"/>
        <v>0</v>
      </c>
      <c r="AJ26" s="22">
        <f t="shared" si="11"/>
        <v>0</v>
      </c>
      <c r="AK26" s="22">
        <f t="shared" si="11"/>
        <v>0</v>
      </c>
      <c r="AL26" s="22">
        <f t="shared" si="11"/>
        <v>0</v>
      </c>
      <c r="AM26" s="22">
        <f t="shared" si="11"/>
        <v>0</v>
      </c>
      <c r="AN26" s="44">
        <f t="shared" si="11"/>
        <v>0</v>
      </c>
      <c r="AO26" s="44">
        <f t="shared" si="11"/>
        <v>0</v>
      </c>
      <c r="AP26" s="44">
        <f t="shared" si="11"/>
        <v>0</v>
      </c>
      <c r="AQ26" s="44">
        <f t="shared" si="11"/>
        <v>0</v>
      </c>
      <c r="AR26" s="44">
        <f t="shared" si="11"/>
        <v>0</v>
      </c>
      <c r="AS26" s="44">
        <f t="shared" si="11"/>
        <v>0</v>
      </c>
      <c r="AT26" s="44">
        <f t="shared" si="11"/>
        <v>0.33740000000000003</v>
      </c>
      <c r="AU26" s="44">
        <f t="shared" si="11"/>
        <v>0.30099999999999999</v>
      </c>
      <c r="AV26" s="44">
        <f t="shared" si="11"/>
        <v>9.5165000000000006</v>
      </c>
      <c r="AW26" s="44">
        <f t="shared" si="11"/>
        <v>9.7350999999999992</v>
      </c>
      <c r="AX26" s="44">
        <f t="shared" si="11"/>
        <v>0</v>
      </c>
      <c r="AY26" s="44">
        <f t="shared" si="11"/>
        <v>0</v>
      </c>
    </row>
    <row r="27" spans="1:51" x14ac:dyDescent="0.25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</row>
    <row r="28" spans="1:51" x14ac:dyDescent="0.25">
      <c r="A28" s="22" t="s">
        <v>44</v>
      </c>
      <c r="B28" s="23" t="s">
        <v>45</v>
      </c>
      <c r="C28" s="22" t="s">
        <v>13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</row>
    <row r="29" spans="1:51" ht="25.5" x14ac:dyDescent="0.25">
      <c r="A29" s="22" t="s">
        <v>14</v>
      </c>
      <c r="B29" s="23" t="s">
        <v>46</v>
      </c>
      <c r="C29" s="22" t="s">
        <v>13</v>
      </c>
      <c r="D29" s="22">
        <f t="shared" ref="D29:AY29" si="12">D30+D39+D44+D59</f>
        <v>0</v>
      </c>
      <c r="E29" s="22">
        <f t="shared" si="12"/>
        <v>0</v>
      </c>
      <c r="F29" s="22">
        <f t="shared" si="12"/>
        <v>0</v>
      </c>
      <c r="G29" s="22">
        <f t="shared" si="12"/>
        <v>0</v>
      </c>
      <c r="H29" s="22">
        <f t="shared" si="12"/>
        <v>0</v>
      </c>
      <c r="I29" s="22">
        <f t="shared" si="12"/>
        <v>0</v>
      </c>
      <c r="J29" s="22">
        <f t="shared" si="12"/>
        <v>0</v>
      </c>
      <c r="K29" s="22">
        <f t="shared" si="12"/>
        <v>4.6779999999999999</v>
      </c>
      <c r="L29" s="22">
        <f t="shared" si="12"/>
        <v>0</v>
      </c>
      <c r="M29" s="22">
        <f t="shared" si="12"/>
        <v>16.184000000000001</v>
      </c>
      <c r="N29" s="22">
        <f t="shared" si="12"/>
        <v>0</v>
      </c>
      <c r="O29" s="22">
        <f t="shared" si="12"/>
        <v>1.1099999999999999</v>
      </c>
      <c r="P29" s="22">
        <f t="shared" si="12"/>
        <v>0</v>
      </c>
      <c r="Q29" s="22">
        <f t="shared" si="12"/>
        <v>0</v>
      </c>
      <c r="R29" s="22">
        <f t="shared" si="12"/>
        <v>0</v>
      </c>
      <c r="S29" s="22">
        <f t="shared" si="12"/>
        <v>0</v>
      </c>
      <c r="T29" s="22">
        <f t="shared" si="12"/>
        <v>0</v>
      </c>
      <c r="U29" s="22">
        <f t="shared" si="12"/>
        <v>0</v>
      </c>
      <c r="V29" s="22">
        <f t="shared" si="12"/>
        <v>0</v>
      </c>
      <c r="W29" s="22">
        <f t="shared" si="12"/>
        <v>0</v>
      </c>
      <c r="X29" s="22">
        <f t="shared" si="12"/>
        <v>0</v>
      </c>
      <c r="Y29" s="22">
        <f t="shared" si="12"/>
        <v>0</v>
      </c>
      <c r="Z29" s="22">
        <f t="shared" si="12"/>
        <v>0</v>
      </c>
      <c r="AA29" s="22">
        <f t="shared" si="12"/>
        <v>0</v>
      </c>
      <c r="AB29" s="22">
        <f t="shared" si="12"/>
        <v>0</v>
      </c>
      <c r="AC29" s="22">
        <f t="shared" si="12"/>
        <v>0</v>
      </c>
      <c r="AD29" s="22">
        <f t="shared" si="12"/>
        <v>0</v>
      </c>
      <c r="AE29" s="22">
        <f t="shared" si="12"/>
        <v>0</v>
      </c>
      <c r="AF29" s="22">
        <f t="shared" si="12"/>
        <v>0</v>
      </c>
      <c r="AG29" s="22">
        <f t="shared" si="12"/>
        <v>0</v>
      </c>
      <c r="AH29" s="22">
        <f t="shared" si="12"/>
        <v>0</v>
      </c>
      <c r="AI29" s="22">
        <f t="shared" si="12"/>
        <v>0</v>
      </c>
      <c r="AJ29" s="22">
        <f t="shared" si="12"/>
        <v>0</v>
      </c>
      <c r="AK29" s="22">
        <f t="shared" si="12"/>
        <v>0</v>
      </c>
      <c r="AL29" s="22">
        <f t="shared" si="12"/>
        <v>0</v>
      </c>
      <c r="AM29" s="22">
        <f t="shared" si="12"/>
        <v>0</v>
      </c>
      <c r="AN29" s="44">
        <f t="shared" si="12"/>
        <v>0</v>
      </c>
      <c r="AO29" s="44">
        <f t="shared" si="12"/>
        <v>0</v>
      </c>
      <c r="AP29" s="44">
        <f t="shared" si="12"/>
        <v>0</v>
      </c>
      <c r="AQ29" s="44">
        <f t="shared" si="12"/>
        <v>0</v>
      </c>
      <c r="AR29" s="44">
        <f t="shared" si="12"/>
        <v>0</v>
      </c>
      <c r="AS29" s="44">
        <f t="shared" si="12"/>
        <v>0</v>
      </c>
      <c r="AT29" s="44">
        <f t="shared" si="12"/>
        <v>0</v>
      </c>
      <c r="AU29" s="44">
        <f t="shared" si="12"/>
        <v>0</v>
      </c>
      <c r="AV29" s="44">
        <f t="shared" si="12"/>
        <v>0</v>
      </c>
      <c r="AW29" s="44">
        <f t="shared" si="12"/>
        <v>0</v>
      </c>
      <c r="AX29" s="44">
        <f t="shared" si="12"/>
        <v>0</v>
      </c>
      <c r="AY29" s="44">
        <f t="shared" si="12"/>
        <v>0</v>
      </c>
    </row>
    <row r="30" spans="1:51" ht="38.25" x14ac:dyDescent="0.25">
      <c r="A30" s="26" t="s">
        <v>47</v>
      </c>
      <c r="B30" s="27" t="s">
        <v>48</v>
      </c>
      <c r="C30" s="24" t="s">
        <v>13</v>
      </c>
      <c r="D30" s="24">
        <f t="shared" ref="D30:AY30" si="13">D31+D34+D37</f>
        <v>0</v>
      </c>
      <c r="E30" s="24">
        <f t="shared" si="13"/>
        <v>0</v>
      </c>
      <c r="F30" s="24">
        <f t="shared" si="13"/>
        <v>0</v>
      </c>
      <c r="G30" s="24">
        <f t="shared" si="13"/>
        <v>0</v>
      </c>
      <c r="H30" s="24">
        <f t="shared" si="13"/>
        <v>0</v>
      </c>
      <c r="I30" s="24">
        <f t="shared" si="13"/>
        <v>0</v>
      </c>
      <c r="J30" s="24">
        <f t="shared" si="13"/>
        <v>0</v>
      </c>
      <c r="K30" s="24">
        <f t="shared" si="13"/>
        <v>4.6779999999999999</v>
      </c>
      <c r="L30" s="24">
        <f t="shared" si="13"/>
        <v>0</v>
      </c>
      <c r="M30" s="24">
        <f t="shared" si="13"/>
        <v>16.184000000000001</v>
      </c>
      <c r="N30" s="24">
        <f t="shared" si="13"/>
        <v>0</v>
      </c>
      <c r="O30" s="24">
        <f t="shared" si="13"/>
        <v>1.1099999999999999</v>
      </c>
      <c r="P30" s="24">
        <f t="shared" si="13"/>
        <v>0</v>
      </c>
      <c r="Q30" s="24">
        <f t="shared" si="13"/>
        <v>0</v>
      </c>
      <c r="R30" s="24">
        <f t="shared" si="13"/>
        <v>0</v>
      </c>
      <c r="S30" s="24">
        <f t="shared" si="13"/>
        <v>0</v>
      </c>
      <c r="T30" s="24">
        <f t="shared" si="13"/>
        <v>0</v>
      </c>
      <c r="U30" s="24">
        <f t="shared" si="13"/>
        <v>0</v>
      </c>
      <c r="V30" s="24">
        <f t="shared" si="13"/>
        <v>0</v>
      </c>
      <c r="W30" s="24">
        <f t="shared" si="13"/>
        <v>0</v>
      </c>
      <c r="X30" s="24">
        <f t="shared" si="13"/>
        <v>0</v>
      </c>
      <c r="Y30" s="24">
        <f t="shared" si="13"/>
        <v>0</v>
      </c>
      <c r="Z30" s="24">
        <f t="shared" si="13"/>
        <v>0</v>
      </c>
      <c r="AA30" s="24">
        <f t="shared" si="13"/>
        <v>0</v>
      </c>
      <c r="AB30" s="24">
        <f t="shared" si="13"/>
        <v>0</v>
      </c>
      <c r="AC30" s="24">
        <f t="shared" si="13"/>
        <v>0</v>
      </c>
      <c r="AD30" s="24">
        <f t="shared" si="13"/>
        <v>0</v>
      </c>
      <c r="AE30" s="24">
        <f t="shared" si="13"/>
        <v>0</v>
      </c>
      <c r="AF30" s="24">
        <f t="shared" si="13"/>
        <v>0</v>
      </c>
      <c r="AG30" s="24">
        <f t="shared" si="13"/>
        <v>0</v>
      </c>
      <c r="AH30" s="24">
        <f t="shared" si="13"/>
        <v>0</v>
      </c>
      <c r="AI30" s="24">
        <f t="shared" si="13"/>
        <v>0</v>
      </c>
      <c r="AJ30" s="24">
        <f t="shared" si="13"/>
        <v>0</v>
      </c>
      <c r="AK30" s="24">
        <f t="shared" si="13"/>
        <v>0</v>
      </c>
      <c r="AL30" s="24">
        <f t="shared" si="13"/>
        <v>0</v>
      </c>
      <c r="AM30" s="24">
        <f t="shared" si="13"/>
        <v>0</v>
      </c>
      <c r="AN30" s="45">
        <f t="shared" si="13"/>
        <v>0</v>
      </c>
      <c r="AO30" s="45">
        <f t="shared" si="13"/>
        <v>0</v>
      </c>
      <c r="AP30" s="45">
        <f t="shared" si="13"/>
        <v>0</v>
      </c>
      <c r="AQ30" s="45">
        <f t="shared" si="13"/>
        <v>0</v>
      </c>
      <c r="AR30" s="45">
        <f t="shared" si="13"/>
        <v>0</v>
      </c>
      <c r="AS30" s="45">
        <f t="shared" si="13"/>
        <v>0</v>
      </c>
      <c r="AT30" s="45">
        <f t="shared" si="13"/>
        <v>0</v>
      </c>
      <c r="AU30" s="45">
        <f t="shared" si="13"/>
        <v>0</v>
      </c>
      <c r="AV30" s="45">
        <f t="shared" si="13"/>
        <v>0</v>
      </c>
      <c r="AW30" s="45">
        <f t="shared" si="13"/>
        <v>0</v>
      </c>
      <c r="AX30" s="45">
        <f t="shared" si="13"/>
        <v>0</v>
      </c>
      <c r="AY30" s="45">
        <f t="shared" si="13"/>
        <v>0</v>
      </c>
    </row>
    <row r="31" spans="1:51" ht="63.75" x14ac:dyDescent="0.25">
      <c r="A31" s="26" t="s">
        <v>49</v>
      </c>
      <c r="B31" s="27" t="s">
        <v>50</v>
      </c>
      <c r="C31" s="24" t="s">
        <v>13</v>
      </c>
      <c r="D31" s="24">
        <f t="shared" ref="D31:AY31" si="14">SUM(D32:D33)</f>
        <v>0</v>
      </c>
      <c r="E31" s="24">
        <f t="shared" si="14"/>
        <v>0</v>
      </c>
      <c r="F31" s="24">
        <f t="shared" si="14"/>
        <v>0</v>
      </c>
      <c r="G31" s="24">
        <f t="shared" si="14"/>
        <v>0</v>
      </c>
      <c r="H31" s="24">
        <f t="shared" si="14"/>
        <v>0</v>
      </c>
      <c r="I31" s="24">
        <f t="shared" si="14"/>
        <v>0</v>
      </c>
      <c r="J31" s="24">
        <f t="shared" si="14"/>
        <v>0</v>
      </c>
      <c r="K31" s="24">
        <f t="shared" si="14"/>
        <v>1.8049999999999999</v>
      </c>
      <c r="L31" s="24">
        <f t="shared" si="14"/>
        <v>0</v>
      </c>
      <c r="M31" s="24">
        <f t="shared" si="14"/>
        <v>12.574</v>
      </c>
      <c r="N31" s="24">
        <f t="shared" si="14"/>
        <v>0</v>
      </c>
      <c r="O31" s="24">
        <f t="shared" si="14"/>
        <v>0.61</v>
      </c>
      <c r="P31" s="24">
        <f t="shared" si="14"/>
        <v>0</v>
      </c>
      <c r="Q31" s="24">
        <f t="shared" si="14"/>
        <v>0</v>
      </c>
      <c r="R31" s="24">
        <f t="shared" si="14"/>
        <v>0</v>
      </c>
      <c r="S31" s="24">
        <f t="shared" si="14"/>
        <v>0</v>
      </c>
      <c r="T31" s="24">
        <f t="shared" si="14"/>
        <v>0</v>
      </c>
      <c r="U31" s="24">
        <f t="shared" si="14"/>
        <v>0</v>
      </c>
      <c r="V31" s="24">
        <f t="shared" si="14"/>
        <v>0</v>
      </c>
      <c r="W31" s="24">
        <f t="shared" si="14"/>
        <v>0</v>
      </c>
      <c r="X31" s="24">
        <f t="shared" si="14"/>
        <v>0</v>
      </c>
      <c r="Y31" s="24">
        <f t="shared" si="14"/>
        <v>0</v>
      </c>
      <c r="Z31" s="24">
        <f t="shared" si="14"/>
        <v>0</v>
      </c>
      <c r="AA31" s="24">
        <f t="shared" si="14"/>
        <v>0</v>
      </c>
      <c r="AB31" s="24">
        <f t="shared" si="14"/>
        <v>0</v>
      </c>
      <c r="AC31" s="24">
        <f t="shared" si="14"/>
        <v>0</v>
      </c>
      <c r="AD31" s="24">
        <f t="shared" si="14"/>
        <v>0</v>
      </c>
      <c r="AE31" s="24">
        <f t="shared" si="14"/>
        <v>0</v>
      </c>
      <c r="AF31" s="24">
        <f t="shared" si="14"/>
        <v>0</v>
      </c>
      <c r="AG31" s="24">
        <f t="shared" si="14"/>
        <v>0</v>
      </c>
      <c r="AH31" s="24">
        <f t="shared" si="14"/>
        <v>0</v>
      </c>
      <c r="AI31" s="24">
        <f t="shared" si="14"/>
        <v>0</v>
      </c>
      <c r="AJ31" s="24">
        <f t="shared" si="14"/>
        <v>0</v>
      </c>
      <c r="AK31" s="24">
        <f t="shared" si="14"/>
        <v>0</v>
      </c>
      <c r="AL31" s="24">
        <f t="shared" si="14"/>
        <v>0</v>
      </c>
      <c r="AM31" s="24">
        <f t="shared" si="14"/>
        <v>0</v>
      </c>
      <c r="AN31" s="45">
        <f t="shared" si="14"/>
        <v>0</v>
      </c>
      <c r="AO31" s="45">
        <f t="shared" si="14"/>
        <v>0</v>
      </c>
      <c r="AP31" s="45">
        <f t="shared" si="14"/>
        <v>0</v>
      </c>
      <c r="AQ31" s="45">
        <f t="shared" si="14"/>
        <v>0</v>
      </c>
      <c r="AR31" s="45">
        <f t="shared" si="14"/>
        <v>0</v>
      </c>
      <c r="AS31" s="45">
        <f t="shared" si="14"/>
        <v>0</v>
      </c>
      <c r="AT31" s="45">
        <f t="shared" si="14"/>
        <v>0</v>
      </c>
      <c r="AU31" s="45">
        <f t="shared" si="14"/>
        <v>0</v>
      </c>
      <c r="AV31" s="45">
        <f t="shared" si="14"/>
        <v>0</v>
      </c>
      <c r="AW31" s="45">
        <f t="shared" si="14"/>
        <v>0</v>
      </c>
      <c r="AX31" s="45">
        <f t="shared" si="14"/>
        <v>0</v>
      </c>
      <c r="AY31" s="45">
        <f t="shared" si="14"/>
        <v>0</v>
      </c>
    </row>
    <row r="32" spans="1:51" ht="63.75" x14ac:dyDescent="0.25">
      <c r="A32" s="28" t="s">
        <v>49</v>
      </c>
      <c r="B32" s="31" t="s">
        <v>199</v>
      </c>
      <c r="C32" s="30" t="s">
        <v>13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 t="s">
        <v>24</v>
      </c>
      <c r="K32" s="30">
        <v>1.8049999999999999</v>
      </c>
      <c r="L32" s="30" t="s">
        <v>24</v>
      </c>
      <c r="M32" s="30">
        <v>12.574</v>
      </c>
      <c r="N32" s="30" t="s">
        <v>24</v>
      </c>
      <c r="O32" s="30">
        <v>0.61</v>
      </c>
      <c r="P32" s="30" t="s">
        <v>24</v>
      </c>
      <c r="Q32" s="30" t="s">
        <v>24</v>
      </c>
      <c r="R32" s="30" t="s">
        <v>24</v>
      </c>
      <c r="S32" s="30" t="s">
        <v>24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46">
        <v>0</v>
      </c>
      <c r="AO32" s="46">
        <v>0</v>
      </c>
      <c r="AP32" s="46">
        <v>0</v>
      </c>
      <c r="AQ32" s="46">
        <v>0</v>
      </c>
      <c r="AR32" s="46">
        <v>0</v>
      </c>
      <c r="AS32" s="46">
        <v>0</v>
      </c>
      <c r="AT32" s="46">
        <v>0</v>
      </c>
      <c r="AU32" s="46">
        <v>0</v>
      </c>
      <c r="AV32" s="46">
        <v>0</v>
      </c>
      <c r="AW32" s="46">
        <v>0</v>
      </c>
      <c r="AX32" s="46">
        <v>0</v>
      </c>
      <c r="AY32" s="46">
        <v>0</v>
      </c>
    </row>
    <row r="33" spans="1:51" x14ac:dyDescent="0.25">
      <c r="A33" s="26" t="s">
        <v>15</v>
      </c>
      <c r="B33" s="27" t="s">
        <v>15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</row>
    <row r="34" spans="1:51" ht="63.75" x14ac:dyDescent="0.25">
      <c r="A34" s="26" t="s">
        <v>51</v>
      </c>
      <c r="B34" s="27" t="s">
        <v>52</v>
      </c>
      <c r="C34" s="24" t="s">
        <v>13</v>
      </c>
      <c r="D34" s="24">
        <f t="shared" ref="D34:AY34" si="15">SUM(D35:D36)</f>
        <v>0</v>
      </c>
      <c r="E34" s="24">
        <f t="shared" si="15"/>
        <v>0</v>
      </c>
      <c r="F34" s="24">
        <f t="shared" si="15"/>
        <v>0</v>
      </c>
      <c r="G34" s="24">
        <f t="shared" si="15"/>
        <v>0</v>
      </c>
      <c r="H34" s="24">
        <f t="shared" si="15"/>
        <v>0</v>
      </c>
      <c r="I34" s="24">
        <f t="shared" si="15"/>
        <v>0</v>
      </c>
      <c r="J34" s="24">
        <f t="shared" si="15"/>
        <v>0</v>
      </c>
      <c r="K34" s="24">
        <f t="shared" si="15"/>
        <v>2.8730000000000002</v>
      </c>
      <c r="L34" s="24">
        <f t="shared" si="15"/>
        <v>0</v>
      </c>
      <c r="M34" s="24">
        <f t="shared" si="15"/>
        <v>3.61</v>
      </c>
      <c r="N34" s="24">
        <f t="shared" si="15"/>
        <v>0</v>
      </c>
      <c r="O34" s="24">
        <f t="shared" si="15"/>
        <v>0.5</v>
      </c>
      <c r="P34" s="24">
        <f t="shared" si="15"/>
        <v>0</v>
      </c>
      <c r="Q34" s="24">
        <f t="shared" si="15"/>
        <v>0</v>
      </c>
      <c r="R34" s="24">
        <f t="shared" si="15"/>
        <v>0</v>
      </c>
      <c r="S34" s="24">
        <f t="shared" si="15"/>
        <v>0</v>
      </c>
      <c r="T34" s="24">
        <f t="shared" si="15"/>
        <v>0</v>
      </c>
      <c r="U34" s="24">
        <f t="shared" si="15"/>
        <v>0</v>
      </c>
      <c r="V34" s="24">
        <f t="shared" si="15"/>
        <v>0</v>
      </c>
      <c r="W34" s="24">
        <f t="shared" si="15"/>
        <v>0</v>
      </c>
      <c r="X34" s="24">
        <f t="shared" si="15"/>
        <v>0</v>
      </c>
      <c r="Y34" s="24">
        <f t="shared" si="15"/>
        <v>0</v>
      </c>
      <c r="Z34" s="24">
        <f t="shared" si="15"/>
        <v>0</v>
      </c>
      <c r="AA34" s="24">
        <f t="shared" si="15"/>
        <v>0</v>
      </c>
      <c r="AB34" s="24">
        <f t="shared" si="15"/>
        <v>0</v>
      </c>
      <c r="AC34" s="24">
        <f t="shared" si="15"/>
        <v>0</v>
      </c>
      <c r="AD34" s="24">
        <f t="shared" si="15"/>
        <v>0</v>
      </c>
      <c r="AE34" s="24">
        <f t="shared" si="15"/>
        <v>0</v>
      </c>
      <c r="AF34" s="24">
        <f t="shared" si="15"/>
        <v>0</v>
      </c>
      <c r="AG34" s="24">
        <f t="shared" si="15"/>
        <v>0</v>
      </c>
      <c r="AH34" s="24">
        <f t="shared" si="15"/>
        <v>0</v>
      </c>
      <c r="AI34" s="24">
        <f t="shared" si="15"/>
        <v>0</v>
      </c>
      <c r="AJ34" s="24">
        <f t="shared" si="15"/>
        <v>0</v>
      </c>
      <c r="AK34" s="24">
        <f t="shared" si="15"/>
        <v>0</v>
      </c>
      <c r="AL34" s="24">
        <f t="shared" si="15"/>
        <v>0</v>
      </c>
      <c r="AM34" s="24">
        <f t="shared" si="15"/>
        <v>0</v>
      </c>
      <c r="AN34" s="45">
        <f t="shared" si="15"/>
        <v>0</v>
      </c>
      <c r="AO34" s="45">
        <f t="shared" si="15"/>
        <v>0</v>
      </c>
      <c r="AP34" s="45">
        <f t="shared" si="15"/>
        <v>0</v>
      </c>
      <c r="AQ34" s="45">
        <f t="shared" si="15"/>
        <v>0</v>
      </c>
      <c r="AR34" s="45">
        <f t="shared" si="15"/>
        <v>0</v>
      </c>
      <c r="AS34" s="45">
        <f t="shared" si="15"/>
        <v>0</v>
      </c>
      <c r="AT34" s="45">
        <f t="shared" si="15"/>
        <v>0</v>
      </c>
      <c r="AU34" s="45">
        <f t="shared" si="15"/>
        <v>0</v>
      </c>
      <c r="AV34" s="45">
        <f t="shared" si="15"/>
        <v>0</v>
      </c>
      <c r="AW34" s="45">
        <f t="shared" si="15"/>
        <v>0</v>
      </c>
      <c r="AX34" s="45">
        <f t="shared" si="15"/>
        <v>0</v>
      </c>
      <c r="AY34" s="45">
        <f t="shared" si="15"/>
        <v>0</v>
      </c>
    </row>
    <row r="35" spans="1:51" ht="63.75" x14ac:dyDescent="0.25">
      <c r="A35" s="28" t="s">
        <v>51</v>
      </c>
      <c r="B35" s="31" t="s">
        <v>200</v>
      </c>
      <c r="C35" s="30" t="s">
        <v>13</v>
      </c>
      <c r="D35" s="30">
        <v>0</v>
      </c>
      <c r="E35" s="47">
        <v>0</v>
      </c>
      <c r="F35" s="30">
        <v>0</v>
      </c>
      <c r="G35" s="30">
        <v>0</v>
      </c>
      <c r="H35" s="30">
        <v>0</v>
      </c>
      <c r="I35" s="30">
        <v>0</v>
      </c>
      <c r="J35" s="30" t="s">
        <v>24</v>
      </c>
      <c r="K35" s="30">
        <v>2.8730000000000002</v>
      </c>
      <c r="L35" s="30" t="s">
        <v>24</v>
      </c>
      <c r="M35" s="30">
        <v>3.61</v>
      </c>
      <c r="N35" s="30" t="s">
        <v>24</v>
      </c>
      <c r="O35" s="30">
        <v>0.5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</row>
    <row r="36" spans="1:51" x14ac:dyDescent="0.25">
      <c r="A36" s="26" t="s">
        <v>15</v>
      </c>
      <c r="B36" s="27" t="s">
        <v>15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45"/>
      <c r="AO36" s="45"/>
      <c r="AP36" s="45"/>
      <c r="AQ36" s="45"/>
      <c r="AR36" s="45"/>
      <c r="AS36" s="45"/>
      <c r="AT36" s="45"/>
      <c r="AU36" s="45"/>
      <c r="AV36" s="45"/>
      <c r="AW36" s="45"/>
      <c r="AX36" s="45"/>
      <c r="AY36" s="45"/>
    </row>
    <row r="37" spans="1:51" ht="51" x14ac:dyDescent="0.25">
      <c r="A37" s="26" t="s">
        <v>53</v>
      </c>
      <c r="B37" s="27" t="s">
        <v>54</v>
      </c>
      <c r="C37" s="24" t="s">
        <v>13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4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5">
        <v>0</v>
      </c>
      <c r="AV37" s="45">
        <v>0</v>
      </c>
      <c r="AW37" s="45">
        <v>0</v>
      </c>
      <c r="AX37" s="45">
        <v>0</v>
      </c>
      <c r="AY37" s="45">
        <v>0</v>
      </c>
    </row>
    <row r="38" spans="1:51" x14ac:dyDescent="0.25">
      <c r="A38" s="26" t="s">
        <v>15</v>
      </c>
      <c r="B38" s="27" t="s">
        <v>15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</row>
    <row r="39" spans="1:51" ht="38.25" x14ac:dyDescent="0.25">
      <c r="A39" s="26" t="s">
        <v>55</v>
      </c>
      <c r="B39" s="27" t="s">
        <v>56</v>
      </c>
      <c r="C39" s="24" t="s">
        <v>13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45">
        <v>0</v>
      </c>
      <c r="AO39" s="45">
        <v>0</v>
      </c>
      <c r="AP39" s="45">
        <v>0</v>
      </c>
      <c r="AQ39" s="45">
        <v>0</v>
      </c>
      <c r="AR39" s="45">
        <v>0</v>
      </c>
      <c r="AS39" s="45">
        <v>0</v>
      </c>
      <c r="AT39" s="45">
        <v>0</v>
      </c>
      <c r="AU39" s="45">
        <v>0</v>
      </c>
      <c r="AV39" s="45">
        <v>0</v>
      </c>
      <c r="AW39" s="45">
        <v>0</v>
      </c>
      <c r="AX39" s="45">
        <v>0</v>
      </c>
      <c r="AY39" s="45">
        <v>0</v>
      </c>
    </row>
    <row r="40" spans="1:51" ht="63.75" x14ac:dyDescent="0.25">
      <c r="A40" s="26" t="s">
        <v>57</v>
      </c>
      <c r="B40" s="27" t="s">
        <v>58</v>
      </c>
      <c r="C40" s="24" t="s">
        <v>13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24">
        <v>0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4">
        <v>0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5">
        <v>0</v>
      </c>
      <c r="AV40" s="45">
        <v>0</v>
      </c>
      <c r="AW40" s="45">
        <v>0</v>
      </c>
      <c r="AX40" s="45">
        <v>0</v>
      </c>
      <c r="AY40" s="45">
        <v>0</v>
      </c>
    </row>
    <row r="41" spans="1:51" x14ac:dyDescent="0.25">
      <c r="A41" s="26" t="s">
        <v>15</v>
      </c>
      <c r="B41" s="27" t="s">
        <v>15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</row>
    <row r="42" spans="1:51" ht="38.25" x14ac:dyDescent="0.25">
      <c r="A42" s="26" t="s">
        <v>59</v>
      </c>
      <c r="B42" s="27" t="s">
        <v>60</v>
      </c>
      <c r="C42" s="24" t="s">
        <v>13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5">
        <v>0</v>
      </c>
      <c r="AV42" s="45">
        <v>0</v>
      </c>
      <c r="AW42" s="45">
        <v>0</v>
      </c>
      <c r="AX42" s="45">
        <v>0</v>
      </c>
      <c r="AY42" s="45">
        <v>0</v>
      </c>
    </row>
    <row r="43" spans="1:51" x14ac:dyDescent="0.25">
      <c r="A43" s="26" t="s">
        <v>15</v>
      </c>
      <c r="B43" s="27" t="s">
        <v>15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</row>
    <row r="44" spans="1:51" ht="51" x14ac:dyDescent="0.25">
      <c r="A44" s="26" t="s">
        <v>61</v>
      </c>
      <c r="B44" s="27" t="s">
        <v>62</v>
      </c>
      <c r="C44" s="24" t="s">
        <v>13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24">
        <v>0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4">
        <v>0</v>
      </c>
      <c r="AG44" s="24">
        <v>0</v>
      </c>
      <c r="AH44" s="24">
        <v>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45">
        <v>0</v>
      </c>
      <c r="AO44" s="45">
        <v>0</v>
      </c>
      <c r="AP44" s="45">
        <v>0</v>
      </c>
      <c r="AQ44" s="45">
        <v>0</v>
      </c>
      <c r="AR44" s="45">
        <v>0</v>
      </c>
      <c r="AS44" s="45">
        <v>0</v>
      </c>
      <c r="AT44" s="45">
        <v>0</v>
      </c>
      <c r="AU44" s="45">
        <v>0</v>
      </c>
      <c r="AV44" s="45">
        <v>0</v>
      </c>
      <c r="AW44" s="45">
        <v>0</v>
      </c>
      <c r="AX44" s="45">
        <v>0</v>
      </c>
      <c r="AY44" s="45">
        <v>0</v>
      </c>
    </row>
    <row r="45" spans="1:51" ht="38.25" x14ac:dyDescent="0.25">
      <c r="A45" s="26" t="s">
        <v>63</v>
      </c>
      <c r="B45" s="27" t="s">
        <v>64</v>
      </c>
      <c r="C45" s="24" t="s">
        <v>13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5">
        <v>0</v>
      </c>
      <c r="AV45" s="45">
        <v>0</v>
      </c>
      <c r="AW45" s="45">
        <v>0</v>
      </c>
      <c r="AX45" s="45">
        <v>0</v>
      </c>
      <c r="AY45" s="45">
        <v>0</v>
      </c>
    </row>
    <row r="46" spans="1:51" ht="114.75" x14ac:dyDescent="0.25">
      <c r="A46" s="26" t="s">
        <v>63</v>
      </c>
      <c r="B46" s="27" t="s">
        <v>65</v>
      </c>
      <c r="C46" s="24" t="s">
        <v>13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5">
        <v>0</v>
      </c>
      <c r="AV46" s="45">
        <v>0</v>
      </c>
      <c r="AW46" s="45">
        <v>0</v>
      </c>
      <c r="AX46" s="45">
        <v>0</v>
      </c>
      <c r="AY46" s="45">
        <v>0</v>
      </c>
    </row>
    <row r="47" spans="1:51" x14ac:dyDescent="0.25">
      <c r="A47" s="26" t="s">
        <v>15</v>
      </c>
      <c r="B47" s="27" t="s">
        <v>15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45"/>
      <c r="AO47" s="45"/>
      <c r="AP47" s="45"/>
      <c r="AQ47" s="45"/>
      <c r="AR47" s="45"/>
      <c r="AS47" s="45"/>
      <c r="AT47" s="45"/>
      <c r="AU47" s="45"/>
      <c r="AV47" s="45"/>
      <c r="AW47" s="45"/>
      <c r="AX47" s="45"/>
      <c r="AY47" s="45"/>
    </row>
    <row r="48" spans="1:51" ht="102" x14ac:dyDescent="0.25">
      <c r="A48" s="26" t="s">
        <v>63</v>
      </c>
      <c r="B48" s="27" t="s">
        <v>66</v>
      </c>
      <c r="C48" s="24" t="s">
        <v>13</v>
      </c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24">
        <v>0</v>
      </c>
      <c r="X48" s="24">
        <v>0</v>
      </c>
      <c r="Y48" s="24">
        <v>0</v>
      </c>
      <c r="Z48" s="24">
        <v>0</v>
      </c>
      <c r="AA48" s="24">
        <v>0</v>
      </c>
      <c r="AB48" s="24">
        <v>0</v>
      </c>
      <c r="AC48" s="24">
        <v>0</v>
      </c>
      <c r="AD48" s="24">
        <v>0</v>
      </c>
      <c r="AE48" s="24">
        <v>0</v>
      </c>
      <c r="AF48" s="24">
        <v>0</v>
      </c>
      <c r="AG48" s="24">
        <v>0</v>
      </c>
      <c r="AH48" s="24">
        <v>0</v>
      </c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5">
        <v>0</v>
      </c>
      <c r="AV48" s="45">
        <v>0</v>
      </c>
      <c r="AW48" s="45">
        <v>0</v>
      </c>
      <c r="AX48" s="45">
        <v>0</v>
      </c>
      <c r="AY48" s="45">
        <v>0</v>
      </c>
    </row>
    <row r="49" spans="1:51" x14ac:dyDescent="0.25">
      <c r="A49" s="26" t="s">
        <v>15</v>
      </c>
      <c r="B49" s="27" t="s">
        <v>15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45"/>
      <c r="AO49" s="45"/>
      <c r="AP49" s="45"/>
      <c r="AQ49" s="45"/>
      <c r="AR49" s="45"/>
      <c r="AS49" s="45"/>
      <c r="AT49" s="45"/>
      <c r="AU49" s="45"/>
      <c r="AV49" s="45"/>
      <c r="AW49" s="45"/>
      <c r="AX49" s="45"/>
      <c r="AY49" s="45"/>
    </row>
    <row r="50" spans="1:51" ht="102" x14ac:dyDescent="0.25">
      <c r="A50" s="26" t="s">
        <v>63</v>
      </c>
      <c r="B50" s="27" t="s">
        <v>67</v>
      </c>
      <c r="C50" s="24" t="s">
        <v>13</v>
      </c>
      <c r="D50" s="24">
        <v>0</v>
      </c>
      <c r="E50" s="24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24">
        <v>0</v>
      </c>
      <c r="X50" s="24">
        <v>0</v>
      </c>
      <c r="Y50" s="24">
        <v>0</v>
      </c>
      <c r="Z50" s="24">
        <v>0</v>
      </c>
      <c r="AA50" s="24">
        <v>0</v>
      </c>
      <c r="AB50" s="24">
        <v>0</v>
      </c>
      <c r="AC50" s="24">
        <v>0</v>
      </c>
      <c r="AD50" s="24">
        <v>0</v>
      </c>
      <c r="AE50" s="24">
        <v>0</v>
      </c>
      <c r="AF50" s="24">
        <v>0</v>
      </c>
      <c r="AG50" s="24">
        <v>0</v>
      </c>
      <c r="AH50" s="24">
        <v>0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45">
        <v>0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  <c r="AT50" s="45">
        <v>0</v>
      </c>
      <c r="AU50" s="45">
        <v>0</v>
      </c>
      <c r="AV50" s="45">
        <v>0</v>
      </c>
      <c r="AW50" s="45">
        <v>0</v>
      </c>
      <c r="AX50" s="45">
        <v>0</v>
      </c>
      <c r="AY50" s="45">
        <v>0</v>
      </c>
    </row>
    <row r="51" spans="1:51" x14ac:dyDescent="0.25">
      <c r="A51" s="26" t="s">
        <v>15</v>
      </c>
      <c r="B51" s="27" t="s">
        <v>15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45"/>
      <c r="AO51" s="45"/>
      <c r="AP51" s="45"/>
      <c r="AQ51" s="45"/>
      <c r="AR51" s="45"/>
      <c r="AS51" s="45"/>
      <c r="AT51" s="45"/>
      <c r="AU51" s="45"/>
      <c r="AV51" s="45"/>
      <c r="AW51" s="45"/>
      <c r="AX51" s="45"/>
      <c r="AY51" s="45"/>
    </row>
    <row r="52" spans="1:51" ht="38.25" x14ac:dyDescent="0.25">
      <c r="A52" s="26" t="s">
        <v>68</v>
      </c>
      <c r="B52" s="27" t="s">
        <v>64</v>
      </c>
      <c r="C52" s="24" t="s">
        <v>13</v>
      </c>
      <c r="D52" s="24">
        <v>0</v>
      </c>
      <c r="E52" s="24">
        <v>0</v>
      </c>
      <c r="F52" s="24">
        <v>0</v>
      </c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24">
        <v>0</v>
      </c>
      <c r="X52" s="24">
        <v>0</v>
      </c>
      <c r="Y52" s="24">
        <v>0</v>
      </c>
      <c r="Z52" s="24">
        <v>0</v>
      </c>
      <c r="AA52" s="24">
        <v>0</v>
      </c>
      <c r="AB52" s="24">
        <v>0</v>
      </c>
      <c r="AC52" s="24">
        <v>0</v>
      </c>
      <c r="AD52" s="24">
        <v>0</v>
      </c>
      <c r="AE52" s="24">
        <v>0</v>
      </c>
      <c r="AF52" s="24">
        <v>0</v>
      </c>
      <c r="AG52" s="24">
        <v>0</v>
      </c>
      <c r="AH52" s="24">
        <v>0</v>
      </c>
      <c r="AI52" s="24">
        <v>0</v>
      </c>
      <c r="AJ52" s="24">
        <v>0</v>
      </c>
      <c r="AK52" s="24">
        <v>0</v>
      </c>
      <c r="AL52" s="24">
        <v>0</v>
      </c>
      <c r="AM52" s="24">
        <v>0</v>
      </c>
      <c r="AN52" s="45">
        <v>0</v>
      </c>
      <c r="AO52" s="45">
        <v>0</v>
      </c>
      <c r="AP52" s="45">
        <v>0</v>
      </c>
      <c r="AQ52" s="45">
        <v>0</v>
      </c>
      <c r="AR52" s="45">
        <v>0</v>
      </c>
      <c r="AS52" s="45">
        <v>0</v>
      </c>
      <c r="AT52" s="45">
        <v>0</v>
      </c>
      <c r="AU52" s="45">
        <v>0</v>
      </c>
      <c r="AV52" s="45">
        <v>0</v>
      </c>
      <c r="AW52" s="45">
        <v>0</v>
      </c>
      <c r="AX52" s="45">
        <v>0</v>
      </c>
      <c r="AY52" s="45">
        <v>0</v>
      </c>
    </row>
    <row r="53" spans="1:51" ht="114.75" x14ac:dyDescent="0.25">
      <c r="A53" s="26" t="s">
        <v>68</v>
      </c>
      <c r="B53" s="27" t="s">
        <v>65</v>
      </c>
      <c r="C53" s="24" t="s">
        <v>13</v>
      </c>
      <c r="D53" s="24">
        <v>0</v>
      </c>
      <c r="E53" s="24"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24">
        <v>0</v>
      </c>
      <c r="X53" s="24">
        <v>0</v>
      </c>
      <c r="Y53" s="24">
        <v>0</v>
      </c>
      <c r="Z53" s="24">
        <v>0</v>
      </c>
      <c r="AA53" s="24">
        <v>0</v>
      </c>
      <c r="AB53" s="24">
        <v>0</v>
      </c>
      <c r="AC53" s="24">
        <v>0</v>
      </c>
      <c r="AD53" s="24">
        <v>0</v>
      </c>
      <c r="AE53" s="24">
        <v>0</v>
      </c>
      <c r="AF53" s="24">
        <v>0</v>
      </c>
      <c r="AG53" s="24">
        <v>0</v>
      </c>
      <c r="AH53" s="24">
        <v>0</v>
      </c>
      <c r="AI53" s="24">
        <v>0</v>
      </c>
      <c r="AJ53" s="24">
        <v>0</v>
      </c>
      <c r="AK53" s="24">
        <v>0</v>
      </c>
      <c r="AL53" s="24">
        <v>0</v>
      </c>
      <c r="AM53" s="24">
        <v>0</v>
      </c>
      <c r="AN53" s="45">
        <v>0</v>
      </c>
      <c r="AO53" s="45">
        <v>0</v>
      </c>
      <c r="AP53" s="45">
        <v>0</v>
      </c>
      <c r="AQ53" s="45">
        <v>0</v>
      </c>
      <c r="AR53" s="45">
        <v>0</v>
      </c>
      <c r="AS53" s="45">
        <v>0</v>
      </c>
      <c r="AT53" s="45">
        <v>0</v>
      </c>
      <c r="AU53" s="45">
        <v>0</v>
      </c>
      <c r="AV53" s="45">
        <v>0</v>
      </c>
      <c r="AW53" s="45">
        <v>0</v>
      </c>
      <c r="AX53" s="45">
        <v>0</v>
      </c>
      <c r="AY53" s="45">
        <v>0</v>
      </c>
    </row>
    <row r="54" spans="1:51" x14ac:dyDescent="0.25">
      <c r="A54" s="26" t="s">
        <v>15</v>
      </c>
      <c r="B54" s="27" t="s">
        <v>15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</row>
    <row r="55" spans="1:51" ht="102" x14ac:dyDescent="0.25">
      <c r="A55" s="26" t="s">
        <v>68</v>
      </c>
      <c r="B55" s="27" t="s">
        <v>66</v>
      </c>
      <c r="C55" s="24" t="s">
        <v>13</v>
      </c>
      <c r="D55" s="24">
        <v>0</v>
      </c>
      <c r="E55" s="24">
        <v>0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24">
        <v>0</v>
      </c>
      <c r="X55" s="24">
        <v>0</v>
      </c>
      <c r="Y55" s="24">
        <v>0</v>
      </c>
      <c r="Z55" s="24">
        <v>0</v>
      </c>
      <c r="AA55" s="24">
        <v>0</v>
      </c>
      <c r="AB55" s="24">
        <v>0</v>
      </c>
      <c r="AC55" s="24">
        <v>0</v>
      </c>
      <c r="AD55" s="24">
        <v>0</v>
      </c>
      <c r="AE55" s="24">
        <v>0</v>
      </c>
      <c r="AF55" s="24">
        <v>0</v>
      </c>
      <c r="AG55" s="24">
        <v>0</v>
      </c>
      <c r="AH55" s="24">
        <v>0</v>
      </c>
      <c r="AI55" s="24">
        <v>0</v>
      </c>
      <c r="AJ55" s="24">
        <v>0</v>
      </c>
      <c r="AK55" s="24">
        <v>0</v>
      </c>
      <c r="AL55" s="24">
        <v>0</v>
      </c>
      <c r="AM55" s="24">
        <v>0</v>
      </c>
      <c r="AN55" s="45">
        <v>0</v>
      </c>
      <c r="AO55" s="45">
        <v>0</v>
      </c>
      <c r="AP55" s="45">
        <v>0</v>
      </c>
      <c r="AQ55" s="45">
        <v>0</v>
      </c>
      <c r="AR55" s="45">
        <v>0</v>
      </c>
      <c r="AS55" s="45">
        <v>0</v>
      </c>
      <c r="AT55" s="45">
        <v>0</v>
      </c>
      <c r="AU55" s="45">
        <v>0</v>
      </c>
      <c r="AV55" s="45">
        <v>0</v>
      </c>
      <c r="AW55" s="45">
        <v>0</v>
      </c>
      <c r="AX55" s="45">
        <v>0</v>
      </c>
      <c r="AY55" s="45">
        <v>0</v>
      </c>
    </row>
    <row r="56" spans="1:51" x14ac:dyDescent="0.25">
      <c r="A56" s="26" t="s">
        <v>15</v>
      </c>
      <c r="B56" s="27" t="s">
        <v>15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45"/>
      <c r="AO56" s="45"/>
      <c r="AP56" s="45"/>
      <c r="AQ56" s="45"/>
      <c r="AR56" s="45"/>
      <c r="AS56" s="45"/>
      <c r="AT56" s="45"/>
      <c r="AU56" s="45"/>
      <c r="AV56" s="45"/>
      <c r="AW56" s="45"/>
      <c r="AX56" s="45"/>
      <c r="AY56" s="45"/>
    </row>
    <row r="57" spans="1:51" ht="102" x14ac:dyDescent="0.25">
      <c r="A57" s="26" t="s">
        <v>68</v>
      </c>
      <c r="B57" s="27" t="s">
        <v>69</v>
      </c>
      <c r="C57" s="24" t="s">
        <v>13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4">
        <v>0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45">
        <v>0</v>
      </c>
      <c r="AO57" s="45">
        <v>0</v>
      </c>
      <c r="AP57" s="45">
        <v>0</v>
      </c>
      <c r="AQ57" s="45">
        <v>0</v>
      </c>
      <c r="AR57" s="45">
        <v>0</v>
      </c>
      <c r="AS57" s="45">
        <v>0</v>
      </c>
      <c r="AT57" s="45">
        <v>0</v>
      </c>
      <c r="AU57" s="45">
        <v>0</v>
      </c>
      <c r="AV57" s="45">
        <v>0</v>
      </c>
      <c r="AW57" s="45">
        <v>0</v>
      </c>
      <c r="AX57" s="45">
        <v>0</v>
      </c>
      <c r="AY57" s="45">
        <v>0</v>
      </c>
    </row>
    <row r="58" spans="1:51" x14ac:dyDescent="0.25">
      <c r="A58" s="26" t="s">
        <v>15</v>
      </c>
      <c r="B58" s="27" t="s">
        <v>15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45"/>
      <c r="AO58" s="45"/>
      <c r="AP58" s="45"/>
      <c r="AQ58" s="45"/>
      <c r="AR58" s="45"/>
      <c r="AS58" s="45"/>
      <c r="AT58" s="45"/>
      <c r="AU58" s="45"/>
      <c r="AV58" s="45"/>
      <c r="AW58" s="45"/>
      <c r="AX58" s="45"/>
      <c r="AY58" s="45"/>
    </row>
    <row r="59" spans="1:51" ht="89.25" x14ac:dyDescent="0.25">
      <c r="A59" s="26" t="s">
        <v>70</v>
      </c>
      <c r="B59" s="27" t="s">
        <v>71</v>
      </c>
      <c r="C59" s="24" t="s">
        <v>13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5">
        <v>0</v>
      </c>
      <c r="AV59" s="45">
        <v>0</v>
      </c>
      <c r="AW59" s="45">
        <v>0</v>
      </c>
      <c r="AX59" s="45">
        <v>0</v>
      </c>
      <c r="AY59" s="45">
        <v>0</v>
      </c>
    </row>
    <row r="60" spans="1:51" ht="76.5" x14ac:dyDescent="0.25">
      <c r="A60" s="26" t="s">
        <v>72</v>
      </c>
      <c r="B60" s="27" t="s">
        <v>73</v>
      </c>
      <c r="C60" s="24" t="s">
        <v>13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4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5">
        <v>0</v>
      </c>
      <c r="AV60" s="45">
        <v>0</v>
      </c>
      <c r="AW60" s="45">
        <v>0</v>
      </c>
      <c r="AX60" s="45">
        <v>0</v>
      </c>
      <c r="AY60" s="45">
        <v>0</v>
      </c>
    </row>
    <row r="61" spans="1:51" x14ac:dyDescent="0.25">
      <c r="A61" s="26" t="s">
        <v>15</v>
      </c>
      <c r="B61" s="27" t="s">
        <v>15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</row>
    <row r="62" spans="1:51" ht="76.5" x14ac:dyDescent="0.25">
      <c r="A62" s="26" t="s">
        <v>74</v>
      </c>
      <c r="B62" s="27" t="s">
        <v>75</v>
      </c>
      <c r="C62" s="24" t="s">
        <v>13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24">
        <v>0</v>
      </c>
      <c r="X62" s="24">
        <v>0</v>
      </c>
      <c r="Y62" s="24">
        <v>0</v>
      </c>
      <c r="Z62" s="24">
        <v>0</v>
      </c>
      <c r="AA62" s="24">
        <v>0</v>
      </c>
      <c r="AB62" s="24">
        <v>0</v>
      </c>
      <c r="AC62" s="24">
        <v>0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5">
        <v>0</v>
      </c>
      <c r="AV62" s="45">
        <v>0</v>
      </c>
      <c r="AW62" s="45">
        <v>0</v>
      </c>
      <c r="AX62" s="45">
        <v>0</v>
      </c>
      <c r="AY62" s="45">
        <v>0</v>
      </c>
    </row>
    <row r="63" spans="1:51" x14ac:dyDescent="0.25">
      <c r="A63" s="26" t="s">
        <v>15</v>
      </c>
      <c r="B63" s="27" t="s">
        <v>15</v>
      </c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45"/>
      <c r="AO63" s="45"/>
      <c r="AP63" s="45"/>
      <c r="AQ63" s="45"/>
      <c r="AR63" s="45"/>
      <c r="AS63" s="45"/>
      <c r="AT63" s="45"/>
      <c r="AU63" s="45"/>
      <c r="AV63" s="45"/>
      <c r="AW63" s="45"/>
      <c r="AX63" s="45"/>
      <c r="AY63" s="45"/>
    </row>
    <row r="64" spans="1:51" ht="38.25" x14ac:dyDescent="0.25">
      <c r="A64" s="32" t="s">
        <v>16</v>
      </c>
      <c r="B64" s="33" t="s">
        <v>76</v>
      </c>
      <c r="C64" s="22" t="s">
        <v>13</v>
      </c>
      <c r="D64" s="22">
        <f t="shared" ref="D64:AY64" si="16">D65+D83+D95+D117</f>
        <v>9.6710999999999991</v>
      </c>
      <c r="E64" s="22">
        <f t="shared" si="16"/>
        <v>0</v>
      </c>
      <c r="F64" s="22">
        <f t="shared" si="16"/>
        <v>0</v>
      </c>
      <c r="G64" s="22">
        <f t="shared" si="16"/>
        <v>0</v>
      </c>
      <c r="H64" s="22">
        <f t="shared" si="16"/>
        <v>0</v>
      </c>
      <c r="I64" s="22">
        <f t="shared" si="16"/>
        <v>0</v>
      </c>
      <c r="J64" s="22">
        <f t="shared" si="16"/>
        <v>0</v>
      </c>
      <c r="K64" s="22">
        <f t="shared" si="16"/>
        <v>0</v>
      </c>
      <c r="L64" s="22">
        <f t="shared" si="16"/>
        <v>0</v>
      </c>
      <c r="M64" s="22">
        <f t="shared" si="16"/>
        <v>0</v>
      </c>
      <c r="N64" s="22">
        <f t="shared" si="16"/>
        <v>0</v>
      </c>
      <c r="O64" s="22">
        <f t="shared" si="16"/>
        <v>0</v>
      </c>
      <c r="P64" s="22">
        <f t="shared" si="16"/>
        <v>0</v>
      </c>
      <c r="Q64" s="22">
        <f t="shared" si="16"/>
        <v>0</v>
      </c>
      <c r="R64" s="22">
        <f t="shared" si="16"/>
        <v>0</v>
      </c>
      <c r="S64" s="22">
        <f t="shared" si="16"/>
        <v>0</v>
      </c>
      <c r="T64" s="22">
        <f t="shared" si="16"/>
        <v>0</v>
      </c>
      <c r="U64" s="22">
        <f t="shared" si="16"/>
        <v>0</v>
      </c>
      <c r="V64" s="22">
        <f t="shared" si="16"/>
        <v>2.5429999999999997</v>
      </c>
      <c r="W64" s="22">
        <f t="shared" si="16"/>
        <v>2.5429999999999997</v>
      </c>
      <c r="X64" s="22">
        <f t="shared" si="16"/>
        <v>4.7619999999999987</v>
      </c>
      <c r="Y64" s="22">
        <f t="shared" si="16"/>
        <v>4.7619999999999987</v>
      </c>
      <c r="Z64" s="43">
        <f t="shared" si="16"/>
        <v>0</v>
      </c>
      <c r="AA64" s="43">
        <f t="shared" si="16"/>
        <v>5</v>
      </c>
      <c r="AB64" s="22">
        <f t="shared" si="16"/>
        <v>0</v>
      </c>
      <c r="AC64" s="22">
        <f t="shared" si="16"/>
        <v>0</v>
      </c>
      <c r="AD64" s="43">
        <f t="shared" si="16"/>
        <v>0</v>
      </c>
      <c r="AE64" s="43">
        <f t="shared" si="16"/>
        <v>0</v>
      </c>
      <c r="AF64" s="22">
        <f t="shared" si="16"/>
        <v>0</v>
      </c>
      <c r="AG64" s="22">
        <f t="shared" si="16"/>
        <v>0</v>
      </c>
      <c r="AH64" s="22">
        <f t="shared" si="16"/>
        <v>0</v>
      </c>
      <c r="AI64" s="22">
        <f t="shared" si="16"/>
        <v>0</v>
      </c>
      <c r="AJ64" s="22">
        <f t="shared" si="16"/>
        <v>0</v>
      </c>
      <c r="AK64" s="22">
        <f t="shared" si="16"/>
        <v>0</v>
      </c>
      <c r="AL64" s="22">
        <f t="shared" si="16"/>
        <v>0</v>
      </c>
      <c r="AM64" s="22">
        <f t="shared" si="16"/>
        <v>0</v>
      </c>
      <c r="AN64" s="44">
        <f t="shared" si="16"/>
        <v>0</v>
      </c>
      <c r="AO64" s="44">
        <f t="shared" si="16"/>
        <v>0</v>
      </c>
      <c r="AP64" s="44">
        <f t="shared" si="16"/>
        <v>0</v>
      </c>
      <c r="AQ64" s="44">
        <f t="shared" si="16"/>
        <v>0</v>
      </c>
      <c r="AR64" s="44">
        <f t="shared" si="16"/>
        <v>0</v>
      </c>
      <c r="AS64" s="44">
        <f t="shared" si="16"/>
        <v>0</v>
      </c>
      <c r="AT64" s="44">
        <f t="shared" si="16"/>
        <v>0</v>
      </c>
      <c r="AU64" s="44">
        <f t="shared" si="16"/>
        <v>0</v>
      </c>
      <c r="AV64" s="44">
        <f t="shared" si="16"/>
        <v>0</v>
      </c>
      <c r="AW64" s="44">
        <f t="shared" si="16"/>
        <v>0</v>
      </c>
      <c r="AX64" s="44">
        <f t="shared" si="16"/>
        <v>0</v>
      </c>
      <c r="AY64" s="44">
        <f t="shared" si="16"/>
        <v>0</v>
      </c>
    </row>
    <row r="65" spans="1:51" ht="63.75" x14ac:dyDescent="0.25">
      <c r="A65" s="26" t="s">
        <v>77</v>
      </c>
      <c r="B65" s="27" t="s">
        <v>78</v>
      </c>
      <c r="C65" s="24" t="s">
        <v>13</v>
      </c>
      <c r="D65" s="24">
        <f t="shared" ref="D65:AY65" si="17">D66+D80</f>
        <v>0</v>
      </c>
      <c r="E65" s="24">
        <f t="shared" si="17"/>
        <v>0</v>
      </c>
      <c r="F65" s="24">
        <f t="shared" si="17"/>
        <v>0</v>
      </c>
      <c r="G65" s="24">
        <f t="shared" si="17"/>
        <v>0</v>
      </c>
      <c r="H65" s="24">
        <f t="shared" si="17"/>
        <v>0</v>
      </c>
      <c r="I65" s="24">
        <f t="shared" si="17"/>
        <v>0</v>
      </c>
      <c r="J65" s="24">
        <f t="shared" si="17"/>
        <v>0</v>
      </c>
      <c r="K65" s="24">
        <f t="shared" si="17"/>
        <v>0</v>
      </c>
      <c r="L65" s="24">
        <f t="shared" si="17"/>
        <v>0</v>
      </c>
      <c r="M65" s="24">
        <f t="shared" si="17"/>
        <v>0</v>
      </c>
      <c r="N65" s="24">
        <f t="shared" si="17"/>
        <v>0</v>
      </c>
      <c r="O65" s="24">
        <f t="shared" si="17"/>
        <v>0</v>
      </c>
      <c r="P65" s="24">
        <f t="shared" si="17"/>
        <v>0</v>
      </c>
      <c r="Q65" s="24">
        <f t="shared" si="17"/>
        <v>0</v>
      </c>
      <c r="R65" s="24">
        <f t="shared" si="17"/>
        <v>0</v>
      </c>
      <c r="S65" s="24">
        <f t="shared" si="17"/>
        <v>0</v>
      </c>
      <c r="T65" s="24">
        <f t="shared" si="17"/>
        <v>0</v>
      </c>
      <c r="U65" s="24">
        <f t="shared" si="17"/>
        <v>0</v>
      </c>
      <c r="V65" s="24">
        <f t="shared" si="17"/>
        <v>2.5429999999999997</v>
      </c>
      <c r="W65" s="24">
        <f t="shared" si="17"/>
        <v>2.5429999999999997</v>
      </c>
      <c r="X65" s="24">
        <f t="shared" si="17"/>
        <v>0</v>
      </c>
      <c r="Y65" s="24">
        <f t="shared" si="17"/>
        <v>0</v>
      </c>
      <c r="Z65" s="24">
        <f t="shared" si="17"/>
        <v>0</v>
      </c>
      <c r="AA65" s="24">
        <f t="shared" si="17"/>
        <v>5</v>
      </c>
      <c r="AB65" s="24">
        <f t="shared" si="17"/>
        <v>0</v>
      </c>
      <c r="AC65" s="24">
        <f t="shared" si="17"/>
        <v>0</v>
      </c>
      <c r="AD65" s="24">
        <f t="shared" si="17"/>
        <v>0</v>
      </c>
      <c r="AE65" s="24">
        <f t="shared" si="17"/>
        <v>0</v>
      </c>
      <c r="AF65" s="24">
        <f t="shared" si="17"/>
        <v>0</v>
      </c>
      <c r="AG65" s="24">
        <f t="shared" si="17"/>
        <v>0</v>
      </c>
      <c r="AH65" s="24">
        <f t="shared" si="17"/>
        <v>0</v>
      </c>
      <c r="AI65" s="24">
        <f t="shared" si="17"/>
        <v>0</v>
      </c>
      <c r="AJ65" s="24">
        <f t="shared" si="17"/>
        <v>0</v>
      </c>
      <c r="AK65" s="24">
        <f t="shared" si="17"/>
        <v>0</v>
      </c>
      <c r="AL65" s="24">
        <f t="shared" si="17"/>
        <v>0</v>
      </c>
      <c r="AM65" s="24">
        <f t="shared" si="17"/>
        <v>0</v>
      </c>
      <c r="AN65" s="45">
        <f t="shared" si="17"/>
        <v>0</v>
      </c>
      <c r="AO65" s="45">
        <f t="shared" si="17"/>
        <v>0</v>
      </c>
      <c r="AP65" s="45">
        <f t="shared" si="17"/>
        <v>0</v>
      </c>
      <c r="AQ65" s="45">
        <f t="shared" si="17"/>
        <v>0</v>
      </c>
      <c r="AR65" s="45">
        <f t="shared" si="17"/>
        <v>0</v>
      </c>
      <c r="AS65" s="45">
        <f t="shared" si="17"/>
        <v>0</v>
      </c>
      <c r="AT65" s="45">
        <f t="shared" si="17"/>
        <v>0</v>
      </c>
      <c r="AU65" s="45">
        <f t="shared" si="17"/>
        <v>0</v>
      </c>
      <c r="AV65" s="45">
        <f t="shared" si="17"/>
        <v>0</v>
      </c>
      <c r="AW65" s="45">
        <f t="shared" si="17"/>
        <v>0</v>
      </c>
      <c r="AX65" s="45">
        <f t="shared" si="17"/>
        <v>0</v>
      </c>
      <c r="AY65" s="45">
        <f t="shared" si="17"/>
        <v>0</v>
      </c>
    </row>
    <row r="66" spans="1:51" ht="38.25" x14ac:dyDescent="0.25">
      <c r="A66" s="26" t="s">
        <v>79</v>
      </c>
      <c r="B66" s="27" t="s">
        <v>80</v>
      </c>
      <c r="C66" s="24" t="s">
        <v>13</v>
      </c>
      <c r="D66" s="24">
        <f t="shared" ref="D66:AY66" si="18">SUM(D67:D79)</f>
        <v>0</v>
      </c>
      <c r="E66" s="24">
        <f t="shared" si="18"/>
        <v>0</v>
      </c>
      <c r="F66" s="24">
        <f t="shared" si="18"/>
        <v>0</v>
      </c>
      <c r="G66" s="24">
        <f t="shared" si="18"/>
        <v>0</v>
      </c>
      <c r="H66" s="24">
        <f t="shared" si="18"/>
        <v>0</v>
      </c>
      <c r="I66" s="24">
        <f t="shared" si="18"/>
        <v>0</v>
      </c>
      <c r="J66" s="24">
        <f t="shared" si="18"/>
        <v>0</v>
      </c>
      <c r="K66" s="24">
        <f t="shared" si="18"/>
        <v>0</v>
      </c>
      <c r="L66" s="24">
        <f t="shared" si="18"/>
        <v>0</v>
      </c>
      <c r="M66" s="24">
        <f t="shared" si="18"/>
        <v>0</v>
      </c>
      <c r="N66" s="24">
        <f t="shared" si="18"/>
        <v>0</v>
      </c>
      <c r="O66" s="24">
        <f t="shared" si="18"/>
        <v>0</v>
      </c>
      <c r="P66" s="24">
        <f t="shared" si="18"/>
        <v>0</v>
      </c>
      <c r="Q66" s="24">
        <f t="shared" si="18"/>
        <v>0</v>
      </c>
      <c r="R66" s="24">
        <f t="shared" si="18"/>
        <v>0</v>
      </c>
      <c r="S66" s="24">
        <f t="shared" si="18"/>
        <v>0</v>
      </c>
      <c r="T66" s="24">
        <f t="shared" si="18"/>
        <v>0</v>
      </c>
      <c r="U66" s="24">
        <f t="shared" si="18"/>
        <v>0</v>
      </c>
      <c r="V66" s="24">
        <f t="shared" si="18"/>
        <v>2.5429999999999997</v>
      </c>
      <c r="W66" s="24">
        <f t="shared" si="18"/>
        <v>2.5429999999999997</v>
      </c>
      <c r="X66" s="24">
        <f t="shared" si="18"/>
        <v>0</v>
      </c>
      <c r="Y66" s="24">
        <f t="shared" si="18"/>
        <v>0</v>
      </c>
      <c r="Z66" s="24">
        <f t="shared" si="18"/>
        <v>0</v>
      </c>
      <c r="AA66" s="24">
        <f t="shared" si="18"/>
        <v>0</v>
      </c>
      <c r="AB66" s="24">
        <f t="shared" si="18"/>
        <v>0</v>
      </c>
      <c r="AC66" s="24">
        <f t="shared" si="18"/>
        <v>0</v>
      </c>
      <c r="AD66" s="24">
        <f t="shared" si="18"/>
        <v>0</v>
      </c>
      <c r="AE66" s="24">
        <f t="shared" si="18"/>
        <v>0</v>
      </c>
      <c r="AF66" s="24">
        <f t="shared" si="18"/>
        <v>0</v>
      </c>
      <c r="AG66" s="24">
        <f t="shared" si="18"/>
        <v>0</v>
      </c>
      <c r="AH66" s="24">
        <f t="shared" si="18"/>
        <v>0</v>
      </c>
      <c r="AI66" s="24">
        <f t="shared" si="18"/>
        <v>0</v>
      </c>
      <c r="AJ66" s="24">
        <f t="shared" si="18"/>
        <v>0</v>
      </c>
      <c r="AK66" s="24">
        <f t="shared" si="18"/>
        <v>0</v>
      </c>
      <c r="AL66" s="24">
        <f t="shared" si="18"/>
        <v>0</v>
      </c>
      <c r="AM66" s="24">
        <f t="shared" si="18"/>
        <v>0</v>
      </c>
      <c r="AN66" s="45">
        <f t="shared" si="18"/>
        <v>0</v>
      </c>
      <c r="AO66" s="45">
        <f t="shared" si="18"/>
        <v>0</v>
      </c>
      <c r="AP66" s="45">
        <f t="shared" si="18"/>
        <v>0</v>
      </c>
      <c r="AQ66" s="45">
        <f t="shared" si="18"/>
        <v>0</v>
      </c>
      <c r="AR66" s="45">
        <f t="shared" si="18"/>
        <v>0</v>
      </c>
      <c r="AS66" s="45">
        <f t="shared" si="18"/>
        <v>0</v>
      </c>
      <c r="AT66" s="45">
        <f t="shared" si="18"/>
        <v>0</v>
      </c>
      <c r="AU66" s="45">
        <f t="shared" si="18"/>
        <v>0</v>
      </c>
      <c r="AV66" s="45">
        <f t="shared" si="18"/>
        <v>0</v>
      </c>
      <c r="AW66" s="45">
        <f t="shared" si="18"/>
        <v>0</v>
      </c>
      <c r="AX66" s="45">
        <f t="shared" si="18"/>
        <v>0</v>
      </c>
      <c r="AY66" s="45">
        <f t="shared" si="18"/>
        <v>0</v>
      </c>
    </row>
    <row r="67" spans="1:51" ht="63.75" x14ac:dyDescent="0.25">
      <c r="A67" s="28" t="s">
        <v>79</v>
      </c>
      <c r="B67" s="29" t="s">
        <v>201</v>
      </c>
      <c r="C67" s="30" t="s">
        <v>202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v>0</v>
      </c>
      <c r="J67" s="30">
        <v>0</v>
      </c>
      <c r="K67" s="30">
        <v>0</v>
      </c>
      <c r="L67" s="30">
        <v>0</v>
      </c>
      <c r="M67" s="30">
        <v>0</v>
      </c>
      <c r="N67" s="30">
        <v>0</v>
      </c>
      <c r="O67" s="30">
        <v>0</v>
      </c>
      <c r="P67" s="30">
        <v>0</v>
      </c>
      <c r="Q67" s="30">
        <v>0</v>
      </c>
      <c r="R67" s="30">
        <v>0</v>
      </c>
      <c r="S67" s="30">
        <v>0</v>
      </c>
      <c r="T67" s="30">
        <v>0</v>
      </c>
      <c r="U67" s="30">
        <v>0</v>
      </c>
      <c r="V67" s="30">
        <v>0.25</v>
      </c>
      <c r="W67" s="30">
        <v>0.25</v>
      </c>
      <c r="X67" s="30">
        <v>0</v>
      </c>
      <c r="Y67" s="30">
        <v>0</v>
      </c>
      <c r="Z67" s="30">
        <v>0</v>
      </c>
      <c r="AA67" s="30">
        <v>0</v>
      </c>
      <c r="AB67" s="30">
        <v>0</v>
      </c>
      <c r="AC67" s="30">
        <v>0</v>
      </c>
      <c r="AD67" s="30">
        <v>0</v>
      </c>
      <c r="AE67" s="30">
        <v>0</v>
      </c>
      <c r="AF67" s="30">
        <v>0</v>
      </c>
      <c r="AG67" s="30">
        <v>0</v>
      </c>
      <c r="AH67" s="30">
        <v>0</v>
      </c>
      <c r="AI67" s="30">
        <v>0</v>
      </c>
      <c r="AJ67" s="30">
        <v>0</v>
      </c>
      <c r="AK67" s="30">
        <v>0</v>
      </c>
      <c r="AL67" s="30">
        <v>0</v>
      </c>
      <c r="AM67" s="30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6">
        <v>0</v>
      </c>
      <c r="AV67" s="46">
        <v>0</v>
      </c>
      <c r="AW67" s="46">
        <v>0</v>
      </c>
      <c r="AX67" s="46">
        <v>0</v>
      </c>
      <c r="AY67" s="46">
        <v>0</v>
      </c>
    </row>
    <row r="68" spans="1:51" ht="51" x14ac:dyDescent="0.25">
      <c r="A68" s="28" t="s">
        <v>79</v>
      </c>
      <c r="B68" s="29" t="s">
        <v>203</v>
      </c>
      <c r="C68" s="30" t="s">
        <v>204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30">
        <v>0</v>
      </c>
      <c r="O68" s="30">
        <v>0</v>
      </c>
      <c r="P68" s="30">
        <v>0</v>
      </c>
      <c r="Q68" s="30">
        <v>0</v>
      </c>
      <c r="R68" s="30">
        <v>0</v>
      </c>
      <c r="S68" s="30">
        <v>0</v>
      </c>
      <c r="T68" s="30">
        <v>0</v>
      </c>
      <c r="U68" s="30">
        <v>0</v>
      </c>
      <c r="V68" s="30">
        <v>6.3E-2</v>
      </c>
      <c r="W68" s="30">
        <v>6.3E-2</v>
      </c>
      <c r="X68" s="30">
        <v>0</v>
      </c>
      <c r="Y68" s="30">
        <v>0</v>
      </c>
      <c r="Z68" s="30">
        <v>0</v>
      </c>
      <c r="AA68" s="30">
        <v>0</v>
      </c>
      <c r="AB68" s="30">
        <v>0</v>
      </c>
      <c r="AC68" s="30">
        <v>0</v>
      </c>
      <c r="AD68" s="30">
        <v>0</v>
      </c>
      <c r="AE68" s="30">
        <v>0</v>
      </c>
      <c r="AF68" s="30">
        <v>0</v>
      </c>
      <c r="AG68" s="30">
        <v>0</v>
      </c>
      <c r="AH68" s="30">
        <v>0</v>
      </c>
      <c r="AI68" s="30">
        <v>0</v>
      </c>
      <c r="AJ68" s="30">
        <v>0</v>
      </c>
      <c r="AK68" s="30">
        <v>0</v>
      </c>
      <c r="AL68" s="30">
        <v>0</v>
      </c>
      <c r="AM68" s="30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6">
        <v>0</v>
      </c>
      <c r="AV68" s="46">
        <v>0</v>
      </c>
      <c r="AW68" s="46">
        <v>0</v>
      </c>
      <c r="AX68" s="46">
        <v>0</v>
      </c>
      <c r="AY68" s="46">
        <v>0</v>
      </c>
    </row>
    <row r="69" spans="1:51" ht="51" x14ac:dyDescent="0.25">
      <c r="A69" s="28" t="s">
        <v>79</v>
      </c>
      <c r="B69" s="29" t="s">
        <v>205</v>
      </c>
      <c r="C69" s="30" t="s">
        <v>206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v>0</v>
      </c>
      <c r="J69" s="30">
        <v>0</v>
      </c>
      <c r="K69" s="30">
        <v>0</v>
      </c>
      <c r="L69" s="30">
        <v>0</v>
      </c>
      <c r="M69" s="30">
        <v>0</v>
      </c>
      <c r="N69" s="30">
        <v>0</v>
      </c>
      <c r="O69" s="30">
        <v>0</v>
      </c>
      <c r="P69" s="30">
        <v>0</v>
      </c>
      <c r="Q69" s="30">
        <v>0</v>
      </c>
      <c r="R69" s="30">
        <v>0</v>
      </c>
      <c r="S69" s="30">
        <v>0</v>
      </c>
      <c r="T69" s="30">
        <v>0</v>
      </c>
      <c r="U69" s="30">
        <v>0</v>
      </c>
      <c r="V69" s="30">
        <v>0.25</v>
      </c>
      <c r="W69" s="30">
        <v>0.25</v>
      </c>
      <c r="X69" s="30">
        <v>0</v>
      </c>
      <c r="Y69" s="30">
        <v>0</v>
      </c>
      <c r="Z69" s="30">
        <v>0</v>
      </c>
      <c r="AA69" s="30">
        <v>0</v>
      </c>
      <c r="AB69" s="30">
        <v>0</v>
      </c>
      <c r="AC69" s="30">
        <v>0</v>
      </c>
      <c r="AD69" s="30">
        <v>0</v>
      </c>
      <c r="AE69" s="30">
        <v>0</v>
      </c>
      <c r="AF69" s="30">
        <v>0</v>
      </c>
      <c r="AG69" s="30">
        <v>0</v>
      </c>
      <c r="AH69" s="30">
        <v>0</v>
      </c>
      <c r="AI69" s="30">
        <v>0</v>
      </c>
      <c r="AJ69" s="30">
        <v>0</v>
      </c>
      <c r="AK69" s="30">
        <v>0</v>
      </c>
      <c r="AL69" s="30">
        <v>0</v>
      </c>
      <c r="AM69" s="30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0</v>
      </c>
      <c r="AY69" s="46">
        <v>0</v>
      </c>
    </row>
    <row r="70" spans="1:51" ht="38.25" x14ac:dyDescent="0.25">
      <c r="A70" s="28" t="s">
        <v>79</v>
      </c>
      <c r="B70" s="29" t="s">
        <v>207</v>
      </c>
      <c r="C70" s="30" t="s">
        <v>208</v>
      </c>
      <c r="D70" s="30">
        <v>0</v>
      </c>
      <c r="E70" s="30">
        <v>0</v>
      </c>
      <c r="F70" s="30">
        <v>0</v>
      </c>
      <c r="G70" s="30">
        <v>0</v>
      </c>
      <c r="H70" s="30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  <c r="R70" s="30">
        <v>0</v>
      </c>
      <c r="S70" s="30">
        <v>0</v>
      </c>
      <c r="T70" s="30">
        <v>0</v>
      </c>
      <c r="U70" s="30">
        <v>0</v>
      </c>
      <c r="V70" s="30">
        <v>0.25</v>
      </c>
      <c r="W70" s="30">
        <v>0.25</v>
      </c>
      <c r="X70" s="30">
        <v>0</v>
      </c>
      <c r="Y70" s="30">
        <v>0</v>
      </c>
      <c r="Z70" s="30">
        <v>0</v>
      </c>
      <c r="AA70" s="30">
        <v>0</v>
      </c>
      <c r="AB70" s="30">
        <v>0</v>
      </c>
      <c r="AC70" s="30">
        <v>0</v>
      </c>
      <c r="AD70" s="30">
        <v>0</v>
      </c>
      <c r="AE70" s="30">
        <v>0</v>
      </c>
      <c r="AF70" s="30">
        <v>0</v>
      </c>
      <c r="AG70" s="30">
        <v>0</v>
      </c>
      <c r="AH70" s="30">
        <v>0</v>
      </c>
      <c r="AI70" s="30">
        <v>0</v>
      </c>
      <c r="AJ70" s="30">
        <v>0</v>
      </c>
      <c r="AK70" s="30">
        <v>0</v>
      </c>
      <c r="AL70" s="30">
        <v>0</v>
      </c>
      <c r="AM70" s="30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46">
        <v>0</v>
      </c>
      <c r="AT70" s="46">
        <v>0</v>
      </c>
      <c r="AU70" s="46">
        <v>0</v>
      </c>
      <c r="AV70" s="46">
        <v>0</v>
      </c>
      <c r="AW70" s="46">
        <v>0</v>
      </c>
      <c r="AX70" s="46">
        <v>0</v>
      </c>
      <c r="AY70" s="46">
        <v>0</v>
      </c>
    </row>
    <row r="71" spans="1:51" ht="38.25" x14ac:dyDescent="0.25">
      <c r="A71" s="28" t="s">
        <v>79</v>
      </c>
      <c r="B71" s="29" t="s">
        <v>209</v>
      </c>
      <c r="C71" s="30" t="s">
        <v>210</v>
      </c>
      <c r="D71" s="30">
        <v>0</v>
      </c>
      <c r="E71" s="30">
        <v>0</v>
      </c>
      <c r="F71" s="30">
        <v>0</v>
      </c>
      <c r="G71" s="30">
        <v>0</v>
      </c>
      <c r="H71" s="30">
        <v>0</v>
      </c>
      <c r="I71" s="30">
        <v>0</v>
      </c>
      <c r="J71" s="30">
        <v>0</v>
      </c>
      <c r="K71" s="30">
        <v>0</v>
      </c>
      <c r="L71" s="30">
        <v>0</v>
      </c>
      <c r="M71" s="30">
        <v>0</v>
      </c>
      <c r="N71" s="30">
        <v>0</v>
      </c>
      <c r="O71" s="30">
        <v>0</v>
      </c>
      <c r="P71" s="30">
        <v>0</v>
      </c>
      <c r="Q71" s="30">
        <v>0</v>
      </c>
      <c r="R71" s="30">
        <v>0</v>
      </c>
      <c r="S71" s="30">
        <v>0</v>
      </c>
      <c r="T71" s="30">
        <v>0</v>
      </c>
      <c r="U71" s="30">
        <v>0</v>
      </c>
      <c r="V71" s="30">
        <v>0.16</v>
      </c>
      <c r="W71" s="30">
        <v>0.16</v>
      </c>
      <c r="X71" s="30">
        <v>0</v>
      </c>
      <c r="Y71" s="30">
        <v>0</v>
      </c>
      <c r="Z71" s="30">
        <v>0</v>
      </c>
      <c r="AA71" s="30">
        <v>0</v>
      </c>
      <c r="AB71" s="30">
        <v>0</v>
      </c>
      <c r="AC71" s="30">
        <v>0</v>
      </c>
      <c r="AD71" s="30">
        <v>0</v>
      </c>
      <c r="AE71" s="30">
        <v>0</v>
      </c>
      <c r="AF71" s="30">
        <v>0</v>
      </c>
      <c r="AG71" s="30">
        <v>0</v>
      </c>
      <c r="AH71" s="30">
        <v>0</v>
      </c>
      <c r="AI71" s="30">
        <v>0</v>
      </c>
      <c r="AJ71" s="30">
        <v>0</v>
      </c>
      <c r="AK71" s="30">
        <v>0</v>
      </c>
      <c r="AL71" s="30">
        <v>0</v>
      </c>
      <c r="AM71" s="30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46">
        <v>0</v>
      </c>
      <c r="AT71" s="46">
        <v>0</v>
      </c>
      <c r="AU71" s="46">
        <v>0</v>
      </c>
      <c r="AV71" s="46">
        <v>0</v>
      </c>
      <c r="AW71" s="46">
        <v>0</v>
      </c>
      <c r="AX71" s="46">
        <v>0</v>
      </c>
      <c r="AY71" s="46">
        <v>0</v>
      </c>
    </row>
    <row r="72" spans="1:51" ht="38.25" x14ac:dyDescent="0.25">
      <c r="A72" s="28" t="s">
        <v>79</v>
      </c>
      <c r="B72" s="29" t="s">
        <v>211</v>
      </c>
      <c r="C72" s="30" t="s">
        <v>212</v>
      </c>
      <c r="D72" s="30">
        <v>0</v>
      </c>
      <c r="E72" s="30">
        <v>0</v>
      </c>
      <c r="F72" s="30">
        <v>0</v>
      </c>
      <c r="G72" s="30">
        <v>0</v>
      </c>
      <c r="H72" s="30">
        <v>0</v>
      </c>
      <c r="I72" s="30">
        <v>0</v>
      </c>
      <c r="J72" s="30">
        <v>0</v>
      </c>
      <c r="K72" s="30">
        <v>0</v>
      </c>
      <c r="L72" s="30">
        <v>0</v>
      </c>
      <c r="M72" s="30">
        <v>0</v>
      </c>
      <c r="N72" s="30">
        <v>0</v>
      </c>
      <c r="O72" s="30">
        <v>0</v>
      </c>
      <c r="P72" s="30">
        <v>0</v>
      </c>
      <c r="Q72" s="30">
        <v>0</v>
      </c>
      <c r="R72" s="30">
        <v>0</v>
      </c>
      <c r="S72" s="30">
        <v>0</v>
      </c>
      <c r="T72" s="30">
        <v>0</v>
      </c>
      <c r="U72" s="30">
        <v>0</v>
      </c>
      <c r="V72" s="30">
        <v>0.25</v>
      </c>
      <c r="W72" s="30">
        <v>0.25</v>
      </c>
      <c r="X72" s="30">
        <v>0</v>
      </c>
      <c r="Y72" s="30">
        <v>0</v>
      </c>
      <c r="Z72" s="30">
        <v>0</v>
      </c>
      <c r="AA72" s="30">
        <v>0</v>
      </c>
      <c r="AB72" s="30">
        <v>0</v>
      </c>
      <c r="AC72" s="30">
        <v>0</v>
      </c>
      <c r="AD72" s="30">
        <v>0</v>
      </c>
      <c r="AE72" s="30">
        <v>0</v>
      </c>
      <c r="AF72" s="30">
        <v>0</v>
      </c>
      <c r="AG72" s="30">
        <v>0</v>
      </c>
      <c r="AH72" s="30">
        <v>0</v>
      </c>
      <c r="AI72" s="30">
        <v>0</v>
      </c>
      <c r="AJ72" s="30">
        <v>0</v>
      </c>
      <c r="AK72" s="30">
        <v>0</v>
      </c>
      <c r="AL72" s="30">
        <v>0</v>
      </c>
      <c r="AM72" s="30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6">
        <v>0</v>
      </c>
      <c r="AY72" s="46">
        <v>0</v>
      </c>
    </row>
    <row r="73" spans="1:51" ht="38.25" x14ac:dyDescent="0.25">
      <c r="A73" s="28" t="s">
        <v>79</v>
      </c>
      <c r="B73" s="29" t="s">
        <v>213</v>
      </c>
      <c r="C73" s="30" t="s">
        <v>214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0">
        <v>0</v>
      </c>
      <c r="M73" s="30">
        <v>0</v>
      </c>
      <c r="N73" s="30">
        <v>0</v>
      </c>
      <c r="O73" s="30">
        <v>0</v>
      </c>
      <c r="P73" s="30">
        <v>0</v>
      </c>
      <c r="Q73" s="30">
        <v>0</v>
      </c>
      <c r="R73" s="30">
        <v>0</v>
      </c>
      <c r="S73" s="30">
        <v>0</v>
      </c>
      <c r="T73" s="30">
        <v>0</v>
      </c>
      <c r="U73" s="30">
        <v>0</v>
      </c>
      <c r="V73" s="30">
        <v>0.25</v>
      </c>
      <c r="W73" s="30">
        <v>0.25</v>
      </c>
      <c r="X73" s="30">
        <v>0</v>
      </c>
      <c r="Y73" s="30">
        <v>0</v>
      </c>
      <c r="Z73" s="30">
        <v>0</v>
      </c>
      <c r="AA73" s="30">
        <v>0</v>
      </c>
      <c r="AB73" s="30">
        <v>0</v>
      </c>
      <c r="AC73" s="30">
        <v>0</v>
      </c>
      <c r="AD73" s="30">
        <v>0</v>
      </c>
      <c r="AE73" s="30">
        <v>0</v>
      </c>
      <c r="AF73" s="30">
        <v>0</v>
      </c>
      <c r="AG73" s="30">
        <v>0</v>
      </c>
      <c r="AH73" s="30">
        <v>0</v>
      </c>
      <c r="AI73" s="30">
        <v>0</v>
      </c>
      <c r="AJ73" s="30">
        <v>0</v>
      </c>
      <c r="AK73" s="30">
        <v>0</v>
      </c>
      <c r="AL73" s="30">
        <v>0</v>
      </c>
      <c r="AM73" s="30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</row>
    <row r="74" spans="1:51" ht="51" x14ac:dyDescent="0.25">
      <c r="A74" s="28" t="s">
        <v>79</v>
      </c>
      <c r="B74" s="29" t="s">
        <v>215</v>
      </c>
      <c r="C74" s="30" t="s">
        <v>216</v>
      </c>
      <c r="D74" s="30">
        <v>0</v>
      </c>
      <c r="E74" s="30">
        <v>0</v>
      </c>
      <c r="F74" s="30">
        <v>0</v>
      </c>
      <c r="G74" s="30">
        <v>0</v>
      </c>
      <c r="H74" s="30">
        <v>0</v>
      </c>
      <c r="I74" s="30">
        <v>0</v>
      </c>
      <c r="J74" s="30">
        <v>0</v>
      </c>
      <c r="K74" s="30">
        <v>0</v>
      </c>
      <c r="L74" s="30">
        <v>0</v>
      </c>
      <c r="M74" s="30">
        <v>0</v>
      </c>
      <c r="N74" s="30">
        <v>0</v>
      </c>
      <c r="O74" s="30">
        <v>0</v>
      </c>
      <c r="P74" s="30">
        <v>0</v>
      </c>
      <c r="Q74" s="30">
        <v>0</v>
      </c>
      <c r="R74" s="30">
        <v>0</v>
      </c>
      <c r="S74" s="30">
        <v>0</v>
      </c>
      <c r="T74" s="30">
        <v>0</v>
      </c>
      <c r="U74" s="30">
        <v>0</v>
      </c>
      <c r="V74" s="30">
        <v>0.16</v>
      </c>
      <c r="W74" s="30">
        <v>0.16</v>
      </c>
      <c r="X74" s="30">
        <v>0</v>
      </c>
      <c r="Y74" s="30">
        <v>0</v>
      </c>
      <c r="Z74" s="30">
        <v>0</v>
      </c>
      <c r="AA74" s="30">
        <v>0</v>
      </c>
      <c r="AB74" s="30">
        <v>0</v>
      </c>
      <c r="AC74" s="30">
        <v>0</v>
      </c>
      <c r="AD74" s="30">
        <v>0</v>
      </c>
      <c r="AE74" s="30">
        <v>0</v>
      </c>
      <c r="AF74" s="30">
        <v>0</v>
      </c>
      <c r="AG74" s="30">
        <v>0</v>
      </c>
      <c r="AH74" s="30">
        <v>0</v>
      </c>
      <c r="AI74" s="30">
        <v>0</v>
      </c>
      <c r="AJ74" s="30">
        <v>0</v>
      </c>
      <c r="AK74" s="30">
        <v>0</v>
      </c>
      <c r="AL74" s="30">
        <v>0</v>
      </c>
      <c r="AM74" s="30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46">
        <v>0</v>
      </c>
      <c r="AT74" s="46">
        <v>0</v>
      </c>
      <c r="AU74" s="46">
        <v>0</v>
      </c>
      <c r="AV74" s="46">
        <v>0</v>
      </c>
      <c r="AW74" s="46">
        <v>0</v>
      </c>
      <c r="AX74" s="46">
        <v>0</v>
      </c>
      <c r="AY74" s="46">
        <v>0</v>
      </c>
    </row>
    <row r="75" spans="1:51" ht="25.5" x14ac:dyDescent="0.25">
      <c r="A75" s="28" t="s">
        <v>79</v>
      </c>
      <c r="B75" s="29" t="s">
        <v>217</v>
      </c>
      <c r="C75" s="30" t="s">
        <v>218</v>
      </c>
      <c r="D75" s="30">
        <v>0</v>
      </c>
      <c r="E75" s="30">
        <v>0</v>
      </c>
      <c r="F75" s="30">
        <v>0</v>
      </c>
      <c r="G75" s="30">
        <v>0</v>
      </c>
      <c r="H75" s="30">
        <v>0</v>
      </c>
      <c r="I75" s="30">
        <v>0</v>
      </c>
      <c r="J75" s="30">
        <v>0</v>
      </c>
      <c r="K75" s="30">
        <v>0</v>
      </c>
      <c r="L75" s="30">
        <v>0</v>
      </c>
      <c r="M75" s="30">
        <v>0</v>
      </c>
      <c r="N75" s="30">
        <v>0</v>
      </c>
      <c r="O75" s="30">
        <v>0</v>
      </c>
      <c r="P75" s="30">
        <v>0</v>
      </c>
      <c r="Q75" s="30">
        <v>0</v>
      </c>
      <c r="R75" s="30">
        <v>0</v>
      </c>
      <c r="S75" s="30">
        <v>0</v>
      </c>
      <c r="T75" s="30">
        <v>0</v>
      </c>
      <c r="U75" s="30">
        <v>0</v>
      </c>
      <c r="V75" s="30">
        <v>0.25</v>
      </c>
      <c r="W75" s="30">
        <v>0.25</v>
      </c>
      <c r="X75" s="30">
        <v>0</v>
      </c>
      <c r="Y75" s="30">
        <v>0</v>
      </c>
      <c r="Z75" s="30">
        <v>0</v>
      </c>
      <c r="AA75" s="30">
        <v>0</v>
      </c>
      <c r="AB75" s="30">
        <v>0</v>
      </c>
      <c r="AC75" s="30">
        <v>0</v>
      </c>
      <c r="AD75" s="30">
        <v>0</v>
      </c>
      <c r="AE75" s="30">
        <v>0</v>
      </c>
      <c r="AF75" s="30">
        <v>0</v>
      </c>
      <c r="AG75" s="30">
        <v>0</v>
      </c>
      <c r="AH75" s="30">
        <v>0</v>
      </c>
      <c r="AI75" s="30">
        <v>0</v>
      </c>
      <c r="AJ75" s="30">
        <v>0</v>
      </c>
      <c r="AK75" s="30">
        <v>0</v>
      </c>
      <c r="AL75" s="30">
        <v>0</v>
      </c>
      <c r="AM75" s="30">
        <v>0</v>
      </c>
      <c r="AN75" s="46">
        <v>0</v>
      </c>
      <c r="AO75" s="46">
        <v>0</v>
      </c>
      <c r="AP75" s="46">
        <v>0</v>
      </c>
      <c r="AQ75" s="46">
        <v>0</v>
      </c>
      <c r="AR75" s="46">
        <v>0</v>
      </c>
      <c r="AS75" s="46">
        <v>0</v>
      </c>
      <c r="AT75" s="46">
        <v>0</v>
      </c>
      <c r="AU75" s="46">
        <v>0</v>
      </c>
      <c r="AV75" s="46">
        <v>0</v>
      </c>
      <c r="AW75" s="46">
        <v>0</v>
      </c>
      <c r="AX75" s="46">
        <v>0</v>
      </c>
      <c r="AY75" s="46">
        <v>0</v>
      </c>
    </row>
    <row r="76" spans="1:51" ht="25.5" x14ac:dyDescent="0.25">
      <c r="A76" s="28" t="s">
        <v>79</v>
      </c>
      <c r="B76" s="29" t="s">
        <v>219</v>
      </c>
      <c r="C76" s="30" t="s">
        <v>220</v>
      </c>
      <c r="D76" s="30">
        <v>0</v>
      </c>
      <c r="E76" s="30">
        <v>0</v>
      </c>
      <c r="F76" s="30">
        <v>0</v>
      </c>
      <c r="G76" s="30">
        <v>0</v>
      </c>
      <c r="H76" s="30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  <c r="R76" s="30">
        <v>0</v>
      </c>
      <c r="S76" s="30">
        <v>0</v>
      </c>
      <c r="T76" s="30">
        <v>0</v>
      </c>
      <c r="U76" s="30">
        <v>0</v>
      </c>
      <c r="V76" s="30">
        <v>0.16</v>
      </c>
      <c r="W76" s="30">
        <v>0.16</v>
      </c>
      <c r="X76" s="30">
        <v>0</v>
      </c>
      <c r="Y76" s="30">
        <v>0</v>
      </c>
      <c r="Z76" s="30">
        <v>0</v>
      </c>
      <c r="AA76" s="30">
        <v>0</v>
      </c>
      <c r="AB76" s="30">
        <v>0</v>
      </c>
      <c r="AC76" s="30">
        <v>0</v>
      </c>
      <c r="AD76" s="30">
        <v>0</v>
      </c>
      <c r="AE76" s="30">
        <v>0</v>
      </c>
      <c r="AF76" s="30">
        <v>0</v>
      </c>
      <c r="AG76" s="30">
        <v>0</v>
      </c>
      <c r="AH76" s="30">
        <v>0</v>
      </c>
      <c r="AI76" s="30">
        <v>0</v>
      </c>
      <c r="AJ76" s="30">
        <v>0</v>
      </c>
      <c r="AK76" s="30">
        <v>0</v>
      </c>
      <c r="AL76" s="30">
        <v>0</v>
      </c>
      <c r="AM76" s="30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6">
        <v>0</v>
      </c>
      <c r="AV76" s="46">
        <v>0</v>
      </c>
      <c r="AW76" s="46">
        <v>0</v>
      </c>
      <c r="AX76" s="46">
        <v>0</v>
      </c>
      <c r="AY76" s="46">
        <v>0</v>
      </c>
    </row>
    <row r="77" spans="1:51" ht="25.5" x14ac:dyDescent="0.25">
      <c r="A77" s="28" t="s">
        <v>79</v>
      </c>
      <c r="B77" s="29" t="s">
        <v>221</v>
      </c>
      <c r="C77" s="30" t="s">
        <v>222</v>
      </c>
      <c r="D77" s="30">
        <v>0</v>
      </c>
      <c r="E77" s="30">
        <v>0</v>
      </c>
      <c r="F77" s="30">
        <v>0</v>
      </c>
      <c r="G77" s="30">
        <v>0</v>
      </c>
      <c r="H77" s="30">
        <v>0</v>
      </c>
      <c r="I77" s="30">
        <v>0</v>
      </c>
      <c r="J77" s="30">
        <v>0</v>
      </c>
      <c r="K77" s="30">
        <v>0</v>
      </c>
      <c r="L77" s="30">
        <v>0</v>
      </c>
      <c r="M77" s="30">
        <v>0</v>
      </c>
      <c r="N77" s="30">
        <v>0</v>
      </c>
      <c r="O77" s="30">
        <v>0</v>
      </c>
      <c r="P77" s="30">
        <v>0</v>
      </c>
      <c r="Q77" s="30">
        <v>0</v>
      </c>
      <c r="R77" s="30">
        <v>0</v>
      </c>
      <c r="S77" s="30">
        <v>0</v>
      </c>
      <c r="T77" s="30">
        <v>0</v>
      </c>
      <c r="U77" s="30">
        <v>0</v>
      </c>
      <c r="V77" s="30">
        <v>0.25</v>
      </c>
      <c r="W77" s="30">
        <v>0.25</v>
      </c>
      <c r="X77" s="30">
        <v>0</v>
      </c>
      <c r="Y77" s="30">
        <v>0</v>
      </c>
      <c r="Z77" s="30">
        <v>0</v>
      </c>
      <c r="AA77" s="30">
        <v>0</v>
      </c>
      <c r="AB77" s="30">
        <v>0</v>
      </c>
      <c r="AC77" s="30">
        <v>0</v>
      </c>
      <c r="AD77" s="30">
        <v>0</v>
      </c>
      <c r="AE77" s="30">
        <v>0</v>
      </c>
      <c r="AF77" s="30">
        <v>0</v>
      </c>
      <c r="AG77" s="30">
        <v>0</v>
      </c>
      <c r="AH77" s="30">
        <v>0</v>
      </c>
      <c r="AI77" s="30">
        <v>0</v>
      </c>
      <c r="AJ77" s="30">
        <v>0</v>
      </c>
      <c r="AK77" s="30">
        <v>0</v>
      </c>
      <c r="AL77" s="30">
        <v>0</v>
      </c>
      <c r="AM77" s="30">
        <v>0</v>
      </c>
      <c r="AN77" s="46">
        <v>0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>
        <v>0</v>
      </c>
      <c r="AU77" s="46">
        <v>0</v>
      </c>
      <c r="AV77" s="46">
        <v>0</v>
      </c>
      <c r="AW77" s="46">
        <v>0</v>
      </c>
      <c r="AX77" s="46">
        <v>0</v>
      </c>
      <c r="AY77" s="46">
        <v>0</v>
      </c>
    </row>
    <row r="78" spans="1:51" ht="25.5" x14ac:dyDescent="0.25">
      <c r="A78" s="28" t="s">
        <v>79</v>
      </c>
      <c r="B78" s="29" t="s">
        <v>244</v>
      </c>
      <c r="C78" s="30" t="s">
        <v>245</v>
      </c>
      <c r="D78" s="30">
        <v>0</v>
      </c>
      <c r="E78" s="30">
        <v>0</v>
      </c>
      <c r="F78" s="30">
        <v>0</v>
      </c>
      <c r="G78" s="30">
        <v>0</v>
      </c>
      <c r="H78" s="30">
        <v>0</v>
      </c>
      <c r="I78" s="30">
        <v>0</v>
      </c>
      <c r="J78" s="30">
        <v>0</v>
      </c>
      <c r="K78" s="30">
        <v>0</v>
      </c>
      <c r="L78" s="30">
        <v>0</v>
      </c>
      <c r="M78" s="30">
        <v>0</v>
      </c>
      <c r="N78" s="30">
        <v>0</v>
      </c>
      <c r="O78" s="30">
        <v>0</v>
      </c>
      <c r="P78" s="30">
        <v>0</v>
      </c>
      <c r="Q78" s="30">
        <v>0</v>
      </c>
      <c r="R78" s="30">
        <v>0</v>
      </c>
      <c r="S78" s="30">
        <v>0</v>
      </c>
      <c r="T78" s="30">
        <v>0</v>
      </c>
      <c r="U78" s="30">
        <v>0</v>
      </c>
      <c r="V78" s="30">
        <v>0.25</v>
      </c>
      <c r="W78" s="30">
        <v>0.25</v>
      </c>
      <c r="X78" s="30">
        <v>0</v>
      </c>
      <c r="Y78" s="30">
        <v>0</v>
      </c>
      <c r="Z78" s="30">
        <v>0</v>
      </c>
      <c r="AA78" s="30">
        <v>0</v>
      </c>
      <c r="AB78" s="30">
        <v>0</v>
      </c>
      <c r="AC78" s="30">
        <v>0</v>
      </c>
      <c r="AD78" s="30">
        <v>0</v>
      </c>
      <c r="AE78" s="30">
        <v>0</v>
      </c>
      <c r="AF78" s="30">
        <v>0</v>
      </c>
      <c r="AG78" s="30">
        <v>0</v>
      </c>
      <c r="AH78" s="30">
        <v>0</v>
      </c>
      <c r="AI78" s="30">
        <v>0</v>
      </c>
      <c r="AJ78" s="30">
        <v>0</v>
      </c>
      <c r="AK78" s="30">
        <v>0</v>
      </c>
      <c r="AL78" s="30">
        <v>0</v>
      </c>
      <c r="AM78" s="30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6">
        <v>0</v>
      </c>
      <c r="AV78" s="46">
        <v>0</v>
      </c>
      <c r="AW78" s="46">
        <v>0</v>
      </c>
      <c r="AX78" s="46">
        <v>0</v>
      </c>
      <c r="AY78" s="46">
        <v>0</v>
      </c>
    </row>
    <row r="79" spans="1:51" x14ac:dyDescent="0.25">
      <c r="A79" s="26" t="s">
        <v>15</v>
      </c>
      <c r="B79" s="27" t="s">
        <v>15</v>
      </c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</row>
    <row r="80" spans="1:51" ht="63.75" x14ac:dyDescent="0.25">
      <c r="A80" s="26" t="s">
        <v>81</v>
      </c>
      <c r="B80" s="27" t="s">
        <v>82</v>
      </c>
      <c r="C80" s="24" t="s">
        <v>13</v>
      </c>
      <c r="D80" s="48">
        <f t="shared" ref="D80:AY80" si="19">SUM(D81:D82)</f>
        <v>0</v>
      </c>
      <c r="E80" s="48">
        <f t="shared" si="19"/>
        <v>0</v>
      </c>
      <c r="F80" s="48">
        <f t="shared" si="19"/>
        <v>0</v>
      </c>
      <c r="G80" s="48">
        <f t="shared" si="19"/>
        <v>0</v>
      </c>
      <c r="H80" s="48">
        <f t="shared" si="19"/>
        <v>0</v>
      </c>
      <c r="I80" s="48">
        <f t="shared" si="19"/>
        <v>0</v>
      </c>
      <c r="J80" s="48">
        <f t="shared" si="19"/>
        <v>0</v>
      </c>
      <c r="K80" s="48">
        <f t="shared" si="19"/>
        <v>0</v>
      </c>
      <c r="L80" s="48">
        <f t="shared" si="19"/>
        <v>0</v>
      </c>
      <c r="M80" s="48">
        <f t="shared" si="19"/>
        <v>0</v>
      </c>
      <c r="N80" s="48">
        <f t="shared" si="19"/>
        <v>0</v>
      </c>
      <c r="O80" s="48">
        <f t="shared" si="19"/>
        <v>0</v>
      </c>
      <c r="P80" s="48">
        <f t="shared" si="19"/>
        <v>0</v>
      </c>
      <c r="Q80" s="48">
        <f t="shared" si="19"/>
        <v>0</v>
      </c>
      <c r="R80" s="48">
        <f t="shared" si="19"/>
        <v>0</v>
      </c>
      <c r="S80" s="48">
        <f t="shared" si="19"/>
        <v>0</v>
      </c>
      <c r="T80" s="48">
        <f t="shared" si="19"/>
        <v>0</v>
      </c>
      <c r="U80" s="48">
        <f t="shared" si="19"/>
        <v>0</v>
      </c>
      <c r="V80" s="48">
        <f t="shared" si="19"/>
        <v>0</v>
      </c>
      <c r="W80" s="48">
        <f t="shared" si="19"/>
        <v>0</v>
      </c>
      <c r="X80" s="48">
        <f t="shared" si="19"/>
        <v>0</v>
      </c>
      <c r="Y80" s="48">
        <f t="shared" si="19"/>
        <v>0</v>
      </c>
      <c r="Z80" s="48">
        <f t="shared" si="19"/>
        <v>0</v>
      </c>
      <c r="AA80" s="48">
        <f t="shared" si="19"/>
        <v>5</v>
      </c>
      <c r="AB80" s="48">
        <f t="shared" si="19"/>
        <v>0</v>
      </c>
      <c r="AC80" s="48">
        <f t="shared" si="19"/>
        <v>0</v>
      </c>
      <c r="AD80" s="48">
        <f t="shared" si="19"/>
        <v>0</v>
      </c>
      <c r="AE80" s="48">
        <f t="shared" si="19"/>
        <v>0</v>
      </c>
      <c r="AF80" s="48">
        <f t="shared" si="19"/>
        <v>0</v>
      </c>
      <c r="AG80" s="48">
        <f t="shared" si="19"/>
        <v>0</v>
      </c>
      <c r="AH80" s="48">
        <f t="shared" si="19"/>
        <v>0</v>
      </c>
      <c r="AI80" s="48">
        <f t="shared" si="19"/>
        <v>0</v>
      </c>
      <c r="AJ80" s="48">
        <f t="shared" si="19"/>
        <v>0</v>
      </c>
      <c r="AK80" s="48">
        <f t="shared" si="19"/>
        <v>0</v>
      </c>
      <c r="AL80" s="48">
        <f t="shared" si="19"/>
        <v>0</v>
      </c>
      <c r="AM80" s="48">
        <f t="shared" si="19"/>
        <v>0</v>
      </c>
      <c r="AN80" s="45">
        <f t="shared" si="19"/>
        <v>0</v>
      </c>
      <c r="AO80" s="45">
        <f t="shared" si="19"/>
        <v>0</v>
      </c>
      <c r="AP80" s="45">
        <f t="shared" si="19"/>
        <v>0</v>
      </c>
      <c r="AQ80" s="45">
        <f t="shared" si="19"/>
        <v>0</v>
      </c>
      <c r="AR80" s="45">
        <f t="shared" si="19"/>
        <v>0</v>
      </c>
      <c r="AS80" s="45">
        <f t="shared" si="19"/>
        <v>0</v>
      </c>
      <c r="AT80" s="45">
        <f t="shared" si="19"/>
        <v>0</v>
      </c>
      <c r="AU80" s="45">
        <f t="shared" si="19"/>
        <v>0</v>
      </c>
      <c r="AV80" s="45">
        <f t="shared" si="19"/>
        <v>0</v>
      </c>
      <c r="AW80" s="45">
        <f t="shared" si="19"/>
        <v>0</v>
      </c>
      <c r="AX80" s="45">
        <f t="shared" si="19"/>
        <v>0</v>
      </c>
      <c r="AY80" s="45">
        <f t="shared" si="19"/>
        <v>0</v>
      </c>
    </row>
    <row r="81" spans="1:51" ht="63.75" x14ac:dyDescent="0.25">
      <c r="A81" s="28" t="s">
        <v>81</v>
      </c>
      <c r="B81" s="29" t="s">
        <v>246</v>
      </c>
      <c r="C81" s="30" t="s">
        <v>247</v>
      </c>
      <c r="D81" s="30">
        <v>0</v>
      </c>
      <c r="E81" s="30">
        <v>0</v>
      </c>
      <c r="F81" s="30">
        <v>0</v>
      </c>
      <c r="G81" s="30">
        <v>0</v>
      </c>
      <c r="H81" s="30">
        <v>0</v>
      </c>
      <c r="I81" s="30">
        <v>0</v>
      </c>
      <c r="J81" s="30">
        <v>0</v>
      </c>
      <c r="K81" s="30">
        <v>0</v>
      </c>
      <c r="L81" s="30">
        <v>0</v>
      </c>
      <c r="M81" s="30">
        <v>0</v>
      </c>
      <c r="N81" s="30">
        <v>0</v>
      </c>
      <c r="O81" s="30">
        <v>0</v>
      </c>
      <c r="P81" s="30">
        <v>0</v>
      </c>
      <c r="Q81" s="30">
        <v>0</v>
      </c>
      <c r="R81" s="30">
        <v>0</v>
      </c>
      <c r="S81" s="30">
        <v>0</v>
      </c>
      <c r="T81" s="30">
        <v>0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49">
        <v>0</v>
      </c>
      <c r="AA81" s="49">
        <v>5</v>
      </c>
      <c r="AB81" s="30">
        <v>0</v>
      </c>
      <c r="AC81" s="30">
        <v>0</v>
      </c>
      <c r="AD81" s="30">
        <v>0</v>
      </c>
      <c r="AE81" s="30">
        <v>0</v>
      </c>
      <c r="AF81" s="30">
        <v>0</v>
      </c>
      <c r="AG81" s="30">
        <v>0</v>
      </c>
      <c r="AH81" s="30">
        <v>0</v>
      </c>
      <c r="AI81" s="30">
        <v>0</v>
      </c>
      <c r="AJ81" s="30">
        <v>0</v>
      </c>
      <c r="AK81" s="30">
        <v>0</v>
      </c>
      <c r="AL81" s="30">
        <v>0</v>
      </c>
      <c r="AM81" s="30">
        <v>0</v>
      </c>
      <c r="AN81" s="46">
        <v>0</v>
      </c>
      <c r="AO81" s="46">
        <v>0</v>
      </c>
      <c r="AP81" s="46">
        <v>0</v>
      </c>
      <c r="AQ81" s="46">
        <v>0</v>
      </c>
      <c r="AR81" s="46">
        <v>0</v>
      </c>
      <c r="AS81" s="46">
        <v>0</v>
      </c>
      <c r="AT81" s="46">
        <v>0</v>
      </c>
      <c r="AU81" s="46">
        <v>0</v>
      </c>
      <c r="AV81" s="46">
        <v>0</v>
      </c>
      <c r="AW81" s="46">
        <v>0</v>
      </c>
      <c r="AX81" s="46">
        <v>0</v>
      </c>
      <c r="AY81" s="46">
        <v>0</v>
      </c>
    </row>
    <row r="82" spans="1:51" x14ac:dyDescent="0.25">
      <c r="A82" s="26" t="s">
        <v>15</v>
      </c>
      <c r="B82" s="27" t="s">
        <v>15</v>
      </c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</row>
    <row r="83" spans="1:51" ht="51" x14ac:dyDescent="0.25">
      <c r="A83" s="26" t="s">
        <v>83</v>
      </c>
      <c r="B83" s="27" t="s">
        <v>84</v>
      </c>
      <c r="C83" s="24" t="s">
        <v>13</v>
      </c>
      <c r="D83" s="24">
        <f t="shared" ref="D83:AY83" si="20">D84+D92</f>
        <v>9.6710999999999991</v>
      </c>
      <c r="E83" s="24">
        <f t="shared" si="20"/>
        <v>0</v>
      </c>
      <c r="F83" s="24">
        <f t="shared" si="20"/>
        <v>0</v>
      </c>
      <c r="G83" s="24">
        <f t="shared" si="20"/>
        <v>0</v>
      </c>
      <c r="H83" s="24">
        <f t="shared" si="20"/>
        <v>0</v>
      </c>
      <c r="I83" s="24">
        <f t="shared" si="20"/>
        <v>0</v>
      </c>
      <c r="J83" s="24">
        <f t="shared" si="20"/>
        <v>0</v>
      </c>
      <c r="K83" s="24">
        <f t="shared" si="20"/>
        <v>0</v>
      </c>
      <c r="L83" s="24">
        <f t="shared" si="20"/>
        <v>0</v>
      </c>
      <c r="M83" s="24">
        <f t="shared" si="20"/>
        <v>0</v>
      </c>
      <c r="N83" s="24">
        <f t="shared" si="20"/>
        <v>0</v>
      </c>
      <c r="O83" s="24">
        <f t="shared" si="20"/>
        <v>0</v>
      </c>
      <c r="P83" s="24">
        <f t="shared" si="20"/>
        <v>0</v>
      </c>
      <c r="Q83" s="24">
        <f t="shared" si="20"/>
        <v>0</v>
      </c>
      <c r="R83" s="24">
        <f t="shared" si="20"/>
        <v>0</v>
      </c>
      <c r="S83" s="24">
        <f t="shared" si="20"/>
        <v>0</v>
      </c>
      <c r="T83" s="24">
        <f t="shared" si="20"/>
        <v>0</v>
      </c>
      <c r="U83" s="24">
        <f t="shared" si="20"/>
        <v>0</v>
      </c>
      <c r="V83" s="24">
        <f t="shared" si="20"/>
        <v>0</v>
      </c>
      <c r="W83" s="24">
        <f t="shared" si="20"/>
        <v>0</v>
      </c>
      <c r="X83" s="24">
        <f t="shared" si="20"/>
        <v>4.7619999999999987</v>
      </c>
      <c r="Y83" s="24">
        <f t="shared" si="20"/>
        <v>4.7619999999999987</v>
      </c>
      <c r="Z83" s="24">
        <f t="shared" si="20"/>
        <v>0</v>
      </c>
      <c r="AA83" s="24">
        <f t="shared" si="20"/>
        <v>0</v>
      </c>
      <c r="AB83" s="24">
        <f t="shared" si="20"/>
        <v>0</v>
      </c>
      <c r="AC83" s="24">
        <f t="shared" si="20"/>
        <v>0</v>
      </c>
      <c r="AD83" s="24">
        <f t="shared" si="20"/>
        <v>0</v>
      </c>
      <c r="AE83" s="24">
        <f t="shared" si="20"/>
        <v>0</v>
      </c>
      <c r="AF83" s="24">
        <f t="shared" si="20"/>
        <v>0</v>
      </c>
      <c r="AG83" s="24">
        <f t="shared" si="20"/>
        <v>0</v>
      </c>
      <c r="AH83" s="24">
        <f t="shared" si="20"/>
        <v>0</v>
      </c>
      <c r="AI83" s="24">
        <f t="shared" si="20"/>
        <v>0</v>
      </c>
      <c r="AJ83" s="24">
        <f t="shared" si="20"/>
        <v>0</v>
      </c>
      <c r="AK83" s="24">
        <f t="shared" si="20"/>
        <v>0</v>
      </c>
      <c r="AL83" s="24">
        <f t="shared" si="20"/>
        <v>0</v>
      </c>
      <c r="AM83" s="24">
        <f t="shared" si="20"/>
        <v>0</v>
      </c>
      <c r="AN83" s="45">
        <f t="shared" si="20"/>
        <v>0</v>
      </c>
      <c r="AO83" s="45">
        <f t="shared" si="20"/>
        <v>0</v>
      </c>
      <c r="AP83" s="45">
        <f t="shared" si="20"/>
        <v>0</v>
      </c>
      <c r="AQ83" s="45">
        <f t="shared" si="20"/>
        <v>0</v>
      </c>
      <c r="AR83" s="45">
        <f t="shared" si="20"/>
        <v>0</v>
      </c>
      <c r="AS83" s="45">
        <f t="shared" si="20"/>
        <v>0</v>
      </c>
      <c r="AT83" s="45">
        <f t="shared" si="20"/>
        <v>0</v>
      </c>
      <c r="AU83" s="45">
        <f t="shared" si="20"/>
        <v>0</v>
      </c>
      <c r="AV83" s="45">
        <f t="shared" si="20"/>
        <v>0</v>
      </c>
      <c r="AW83" s="45">
        <f t="shared" si="20"/>
        <v>0</v>
      </c>
      <c r="AX83" s="45">
        <f t="shared" si="20"/>
        <v>0</v>
      </c>
      <c r="AY83" s="45">
        <f t="shared" si="20"/>
        <v>0</v>
      </c>
    </row>
    <row r="84" spans="1:51" ht="38.25" x14ac:dyDescent="0.25">
      <c r="A84" s="26" t="s">
        <v>85</v>
      </c>
      <c r="B84" s="27" t="s">
        <v>86</v>
      </c>
      <c r="C84" s="24" t="s">
        <v>13</v>
      </c>
      <c r="D84" s="24">
        <f t="shared" ref="D84:AY84" si="21">SUM(D85:D91)</f>
        <v>9.6710999999999991</v>
      </c>
      <c r="E84" s="24">
        <f t="shared" si="21"/>
        <v>0</v>
      </c>
      <c r="F84" s="24">
        <f t="shared" si="21"/>
        <v>0</v>
      </c>
      <c r="G84" s="24">
        <f t="shared" si="21"/>
        <v>0</v>
      </c>
      <c r="H84" s="24">
        <f t="shared" si="21"/>
        <v>0</v>
      </c>
      <c r="I84" s="24">
        <f t="shared" si="21"/>
        <v>0</v>
      </c>
      <c r="J84" s="24">
        <f t="shared" si="21"/>
        <v>0</v>
      </c>
      <c r="K84" s="24">
        <f t="shared" si="21"/>
        <v>0</v>
      </c>
      <c r="L84" s="24">
        <f t="shared" si="21"/>
        <v>0</v>
      </c>
      <c r="M84" s="24">
        <f t="shared" si="21"/>
        <v>0</v>
      </c>
      <c r="N84" s="24">
        <f t="shared" si="21"/>
        <v>0</v>
      </c>
      <c r="O84" s="24">
        <f t="shared" si="21"/>
        <v>0</v>
      </c>
      <c r="P84" s="24">
        <f t="shared" si="21"/>
        <v>0</v>
      </c>
      <c r="Q84" s="24">
        <f t="shared" si="21"/>
        <v>0</v>
      </c>
      <c r="R84" s="24">
        <f t="shared" si="21"/>
        <v>0</v>
      </c>
      <c r="S84" s="24">
        <f t="shared" si="21"/>
        <v>0</v>
      </c>
      <c r="T84" s="24">
        <f t="shared" si="21"/>
        <v>0</v>
      </c>
      <c r="U84" s="24">
        <f t="shared" si="21"/>
        <v>0</v>
      </c>
      <c r="V84" s="24">
        <f t="shared" si="21"/>
        <v>0</v>
      </c>
      <c r="W84" s="24">
        <f t="shared" si="21"/>
        <v>0</v>
      </c>
      <c r="X84" s="24">
        <f t="shared" si="21"/>
        <v>2.7409999999999992</v>
      </c>
      <c r="Y84" s="24">
        <f t="shared" si="21"/>
        <v>2.7409999999999992</v>
      </c>
      <c r="Z84" s="24">
        <f t="shared" si="21"/>
        <v>0</v>
      </c>
      <c r="AA84" s="24">
        <f t="shared" si="21"/>
        <v>0</v>
      </c>
      <c r="AB84" s="24">
        <f t="shared" si="21"/>
        <v>0</v>
      </c>
      <c r="AC84" s="24">
        <f t="shared" si="21"/>
        <v>0</v>
      </c>
      <c r="AD84" s="24">
        <f t="shared" si="21"/>
        <v>0</v>
      </c>
      <c r="AE84" s="24">
        <f t="shared" si="21"/>
        <v>0</v>
      </c>
      <c r="AF84" s="24">
        <f t="shared" si="21"/>
        <v>0</v>
      </c>
      <c r="AG84" s="24">
        <f t="shared" si="21"/>
        <v>0</v>
      </c>
      <c r="AH84" s="24">
        <f t="shared" si="21"/>
        <v>0</v>
      </c>
      <c r="AI84" s="24">
        <f t="shared" si="21"/>
        <v>0</v>
      </c>
      <c r="AJ84" s="24">
        <f t="shared" si="21"/>
        <v>0</v>
      </c>
      <c r="AK84" s="24">
        <f t="shared" si="21"/>
        <v>0</v>
      </c>
      <c r="AL84" s="24">
        <f t="shared" si="21"/>
        <v>0</v>
      </c>
      <c r="AM84" s="24">
        <f t="shared" si="21"/>
        <v>0</v>
      </c>
      <c r="AN84" s="45">
        <f t="shared" si="21"/>
        <v>0</v>
      </c>
      <c r="AO84" s="45">
        <f t="shared" si="21"/>
        <v>0</v>
      </c>
      <c r="AP84" s="45">
        <f t="shared" si="21"/>
        <v>0</v>
      </c>
      <c r="AQ84" s="45">
        <f t="shared" si="21"/>
        <v>0</v>
      </c>
      <c r="AR84" s="45">
        <f t="shared" si="21"/>
        <v>0</v>
      </c>
      <c r="AS84" s="45">
        <f t="shared" si="21"/>
        <v>0</v>
      </c>
      <c r="AT84" s="45">
        <f t="shared" si="21"/>
        <v>0</v>
      </c>
      <c r="AU84" s="45">
        <f t="shared" si="21"/>
        <v>0</v>
      </c>
      <c r="AV84" s="45">
        <f t="shared" si="21"/>
        <v>0</v>
      </c>
      <c r="AW84" s="45">
        <f t="shared" si="21"/>
        <v>0</v>
      </c>
      <c r="AX84" s="45">
        <f t="shared" si="21"/>
        <v>0</v>
      </c>
      <c r="AY84" s="45">
        <f t="shared" si="21"/>
        <v>0</v>
      </c>
    </row>
    <row r="85" spans="1:51" ht="25.5" x14ac:dyDescent="0.25">
      <c r="A85" s="30" t="s">
        <v>85</v>
      </c>
      <c r="B85" s="29" t="s">
        <v>248</v>
      </c>
      <c r="C85" s="30" t="s">
        <v>223</v>
      </c>
      <c r="D85" s="30">
        <v>1.3720000000000001</v>
      </c>
      <c r="E85" s="30">
        <v>0</v>
      </c>
      <c r="F85" s="30">
        <v>0</v>
      </c>
      <c r="G85" s="30">
        <v>0</v>
      </c>
      <c r="H85" s="30">
        <v>0</v>
      </c>
      <c r="I85" s="30">
        <v>0</v>
      </c>
      <c r="J85" s="30">
        <v>0</v>
      </c>
      <c r="K85" s="30">
        <v>0</v>
      </c>
      <c r="L85" s="30">
        <v>0</v>
      </c>
      <c r="M85" s="30">
        <v>0</v>
      </c>
      <c r="N85" s="30">
        <v>0</v>
      </c>
      <c r="O85" s="30">
        <v>0</v>
      </c>
      <c r="P85" s="30">
        <v>0</v>
      </c>
      <c r="Q85" s="30">
        <v>0</v>
      </c>
      <c r="R85" s="30">
        <v>0</v>
      </c>
      <c r="S85" s="30">
        <v>0</v>
      </c>
      <c r="T85" s="30">
        <v>0</v>
      </c>
      <c r="U85" s="30">
        <v>0</v>
      </c>
      <c r="V85" s="30">
        <v>0</v>
      </c>
      <c r="W85" s="30">
        <v>0</v>
      </c>
      <c r="X85" s="30">
        <v>0.28199999999999997</v>
      </c>
      <c r="Y85" s="30">
        <v>0.28199999999999997</v>
      </c>
      <c r="Z85" s="30">
        <v>0</v>
      </c>
      <c r="AA85" s="30">
        <v>0</v>
      </c>
      <c r="AB85" s="30">
        <v>0</v>
      </c>
      <c r="AC85" s="30">
        <v>0</v>
      </c>
      <c r="AD85" s="30">
        <v>0</v>
      </c>
      <c r="AE85" s="30">
        <v>0</v>
      </c>
      <c r="AF85" s="30">
        <v>0</v>
      </c>
      <c r="AG85" s="30">
        <v>0</v>
      </c>
      <c r="AH85" s="47">
        <v>0</v>
      </c>
      <c r="AI85" s="30">
        <v>0</v>
      </c>
      <c r="AJ85" s="30">
        <v>0</v>
      </c>
      <c r="AK85" s="30">
        <v>0</v>
      </c>
      <c r="AL85" s="30">
        <v>0</v>
      </c>
      <c r="AM85" s="30">
        <v>0</v>
      </c>
      <c r="AN85" s="46">
        <v>0</v>
      </c>
      <c r="AO85" s="46">
        <v>0</v>
      </c>
      <c r="AP85" s="46">
        <v>0</v>
      </c>
      <c r="AQ85" s="46">
        <v>0</v>
      </c>
      <c r="AR85" s="46">
        <v>0</v>
      </c>
      <c r="AS85" s="46">
        <v>0</v>
      </c>
      <c r="AT85" s="46">
        <v>0</v>
      </c>
      <c r="AU85" s="46">
        <v>0</v>
      </c>
      <c r="AV85" s="46">
        <v>0</v>
      </c>
      <c r="AW85" s="46">
        <v>0</v>
      </c>
      <c r="AX85" s="46">
        <v>0</v>
      </c>
      <c r="AY85" s="46">
        <v>0</v>
      </c>
    </row>
    <row r="86" spans="1:51" ht="25.5" x14ac:dyDescent="0.25">
      <c r="A86" s="30" t="s">
        <v>85</v>
      </c>
      <c r="B86" s="29" t="s">
        <v>249</v>
      </c>
      <c r="C86" s="30" t="s">
        <v>224</v>
      </c>
      <c r="D86" s="30">
        <v>1.2809999999999999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0.7</v>
      </c>
      <c r="Y86" s="30">
        <v>0.7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v>0</v>
      </c>
      <c r="AF86" s="30">
        <v>0</v>
      </c>
      <c r="AG86" s="30">
        <v>0</v>
      </c>
      <c r="AH86" s="47">
        <v>0</v>
      </c>
      <c r="AI86" s="30">
        <v>0</v>
      </c>
      <c r="AJ86" s="30">
        <v>0</v>
      </c>
      <c r="AK86" s="30">
        <v>0</v>
      </c>
      <c r="AL86" s="30">
        <v>0</v>
      </c>
      <c r="AM86" s="30">
        <v>0</v>
      </c>
      <c r="AN86" s="46">
        <v>0</v>
      </c>
      <c r="AO86" s="46">
        <v>0</v>
      </c>
      <c r="AP86" s="46">
        <v>0</v>
      </c>
      <c r="AQ86" s="46">
        <v>0</v>
      </c>
      <c r="AR86" s="46">
        <v>0</v>
      </c>
      <c r="AS86" s="46">
        <v>0</v>
      </c>
      <c r="AT86" s="46">
        <v>0</v>
      </c>
      <c r="AU86" s="46">
        <v>0</v>
      </c>
      <c r="AV86" s="46">
        <v>0</v>
      </c>
      <c r="AW86" s="46">
        <v>0</v>
      </c>
      <c r="AX86" s="46">
        <v>0</v>
      </c>
      <c r="AY86" s="46">
        <v>0</v>
      </c>
    </row>
    <row r="87" spans="1:51" ht="38.25" x14ac:dyDescent="0.25">
      <c r="A87" s="30" t="s">
        <v>85</v>
      </c>
      <c r="B87" s="29" t="s">
        <v>250</v>
      </c>
      <c r="C87" s="30" t="s">
        <v>251</v>
      </c>
      <c r="D87" s="30">
        <v>6.6816000000000004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30">
        <v>0</v>
      </c>
      <c r="T87" s="30">
        <v>0</v>
      </c>
      <c r="U87" s="30">
        <v>0</v>
      </c>
      <c r="V87" s="30">
        <v>0</v>
      </c>
      <c r="W87" s="30">
        <v>0</v>
      </c>
      <c r="X87" s="30">
        <v>1.6659999999999999</v>
      </c>
      <c r="Y87" s="30">
        <v>1.6659999999999999</v>
      </c>
      <c r="Z87" s="30">
        <v>0</v>
      </c>
      <c r="AA87" s="30">
        <v>0</v>
      </c>
      <c r="AB87" s="30">
        <v>0</v>
      </c>
      <c r="AC87" s="30">
        <v>0</v>
      </c>
      <c r="AD87" s="30">
        <v>0</v>
      </c>
      <c r="AE87" s="30">
        <v>0</v>
      </c>
      <c r="AF87" s="30">
        <v>0</v>
      </c>
      <c r="AG87" s="30">
        <v>0</v>
      </c>
      <c r="AH87" s="47">
        <v>0</v>
      </c>
      <c r="AI87" s="30">
        <v>0</v>
      </c>
      <c r="AJ87" s="30">
        <v>0</v>
      </c>
      <c r="AK87" s="30">
        <v>0</v>
      </c>
      <c r="AL87" s="30">
        <v>0</v>
      </c>
      <c r="AM87" s="30">
        <v>0</v>
      </c>
      <c r="AN87" s="46">
        <v>0</v>
      </c>
      <c r="AO87" s="46">
        <v>0</v>
      </c>
      <c r="AP87" s="46">
        <v>0</v>
      </c>
      <c r="AQ87" s="46">
        <v>0</v>
      </c>
      <c r="AR87" s="46">
        <v>0</v>
      </c>
      <c r="AS87" s="46">
        <v>0</v>
      </c>
      <c r="AT87" s="46">
        <v>0</v>
      </c>
      <c r="AU87" s="46">
        <v>0</v>
      </c>
      <c r="AV87" s="46">
        <v>0</v>
      </c>
      <c r="AW87" s="46">
        <v>0</v>
      </c>
      <c r="AX87" s="46">
        <v>0</v>
      </c>
      <c r="AY87" s="46">
        <v>0</v>
      </c>
    </row>
    <row r="88" spans="1:51" ht="25.5" x14ac:dyDescent="0.25">
      <c r="A88" s="30" t="s">
        <v>85</v>
      </c>
      <c r="B88" s="29" t="s">
        <v>225</v>
      </c>
      <c r="C88" s="30" t="s">
        <v>226</v>
      </c>
      <c r="D88" s="30">
        <v>0.2046</v>
      </c>
      <c r="E88" s="30">
        <v>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30">
        <v>0</v>
      </c>
      <c r="L88" s="30">
        <v>0</v>
      </c>
      <c r="M88" s="30">
        <v>0</v>
      </c>
      <c r="N88" s="30">
        <v>0</v>
      </c>
      <c r="O88" s="30">
        <v>0</v>
      </c>
      <c r="P88" s="30">
        <v>0</v>
      </c>
      <c r="Q88" s="30">
        <v>0</v>
      </c>
      <c r="R88" s="30">
        <v>0</v>
      </c>
      <c r="S88" s="30">
        <v>0</v>
      </c>
      <c r="T88" s="30">
        <v>0</v>
      </c>
      <c r="U88" s="30">
        <v>0</v>
      </c>
      <c r="V88" s="30">
        <v>0</v>
      </c>
      <c r="W88" s="30">
        <v>0</v>
      </c>
      <c r="X88" s="30">
        <v>4.5999999999999999E-2</v>
      </c>
      <c r="Y88" s="30">
        <v>4.5999999999999999E-2</v>
      </c>
      <c r="Z88" s="30">
        <v>0</v>
      </c>
      <c r="AA88" s="30">
        <v>0</v>
      </c>
      <c r="AB88" s="30">
        <v>0</v>
      </c>
      <c r="AC88" s="30">
        <v>0</v>
      </c>
      <c r="AD88" s="30">
        <v>0</v>
      </c>
      <c r="AE88" s="30">
        <v>0</v>
      </c>
      <c r="AF88" s="30">
        <v>0</v>
      </c>
      <c r="AG88" s="30">
        <v>0</v>
      </c>
      <c r="AH88" s="47">
        <v>0</v>
      </c>
      <c r="AI88" s="30">
        <v>0</v>
      </c>
      <c r="AJ88" s="30">
        <v>0</v>
      </c>
      <c r="AK88" s="30">
        <v>0</v>
      </c>
      <c r="AL88" s="30">
        <v>0</v>
      </c>
      <c r="AM88" s="30">
        <v>0</v>
      </c>
      <c r="AN88" s="46">
        <v>0</v>
      </c>
      <c r="AO88" s="46">
        <v>0</v>
      </c>
      <c r="AP88" s="46">
        <v>0</v>
      </c>
      <c r="AQ88" s="46">
        <v>0</v>
      </c>
      <c r="AR88" s="46">
        <v>0</v>
      </c>
      <c r="AS88" s="46">
        <v>0</v>
      </c>
      <c r="AT88" s="46">
        <v>0</v>
      </c>
      <c r="AU88" s="46">
        <v>0</v>
      </c>
      <c r="AV88" s="46">
        <v>0</v>
      </c>
      <c r="AW88" s="46">
        <v>0</v>
      </c>
      <c r="AX88" s="46">
        <v>0</v>
      </c>
      <c r="AY88" s="46">
        <v>0</v>
      </c>
    </row>
    <row r="89" spans="1:51" ht="25.5" x14ac:dyDescent="0.25">
      <c r="A89" s="30" t="s">
        <v>85</v>
      </c>
      <c r="B89" s="29" t="s">
        <v>227</v>
      </c>
      <c r="C89" s="30" t="s">
        <v>228</v>
      </c>
      <c r="D89" s="30">
        <v>0.1053</v>
      </c>
      <c r="E89" s="30">
        <v>0</v>
      </c>
      <c r="F89" s="30">
        <v>0</v>
      </c>
      <c r="G89" s="30">
        <v>0</v>
      </c>
      <c r="H89" s="30">
        <v>0</v>
      </c>
      <c r="I89" s="30">
        <v>0</v>
      </c>
      <c r="J89" s="30">
        <v>0</v>
      </c>
      <c r="K89" s="30">
        <v>0</v>
      </c>
      <c r="L89" s="30">
        <v>0</v>
      </c>
      <c r="M89" s="30">
        <v>0</v>
      </c>
      <c r="N89" s="30">
        <v>0</v>
      </c>
      <c r="O89" s="30">
        <v>0</v>
      </c>
      <c r="P89" s="30">
        <v>0</v>
      </c>
      <c r="Q89" s="30">
        <v>0</v>
      </c>
      <c r="R89" s="30">
        <v>0</v>
      </c>
      <c r="S89" s="30">
        <v>0</v>
      </c>
      <c r="T89" s="30">
        <v>0</v>
      </c>
      <c r="U89" s="30">
        <v>0</v>
      </c>
      <c r="V89" s="30">
        <v>0</v>
      </c>
      <c r="W89" s="30">
        <v>0</v>
      </c>
      <c r="X89" s="30">
        <v>2.5999999999999999E-2</v>
      </c>
      <c r="Y89" s="30">
        <v>2.5999999999999999E-2</v>
      </c>
      <c r="Z89" s="30">
        <v>0</v>
      </c>
      <c r="AA89" s="30">
        <v>0</v>
      </c>
      <c r="AB89" s="30">
        <v>0</v>
      </c>
      <c r="AC89" s="30">
        <v>0</v>
      </c>
      <c r="AD89" s="30">
        <v>0</v>
      </c>
      <c r="AE89" s="30">
        <v>0</v>
      </c>
      <c r="AF89" s="30">
        <v>0</v>
      </c>
      <c r="AG89" s="30">
        <v>0</v>
      </c>
      <c r="AH89" s="47">
        <v>0</v>
      </c>
      <c r="AI89" s="30">
        <v>0</v>
      </c>
      <c r="AJ89" s="30">
        <v>0</v>
      </c>
      <c r="AK89" s="30">
        <v>0</v>
      </c>
      <c r="AL89" s="30">
        <v>0</v>
      </c>
      <c r="AM89" s="30">
        <v>0</v>
      </c>
      <c r="AN89" s="46">
        <v>0</v>
      </c>
      <c r="AO89" s="46">
        <v>0</v>
      </c>
      <c r="AP89" s="46">
        <v>0</v>
      </c>
      <c r="AQ89" s="46">
        <v>0</v>
      </c>
      <c r="AR89" s="46">
        <v>0</v>
      </c>
      <c r="AS89" s="46">
        <v>0</v>
      </c>
      <c r="AT89" s="46">
        <v>0</v>
      </c>
      <c r="AU89" s="46">
        <v>0</v>
      </c>
      <c r="AV89" s="46">
        <v>0</v>
      </c>
      <c r="AW89" s="46">
        <v>0</v>
      </c>
      <c r="AX89" s="46">
        <v>0</v>
      </c>
      <c r="AY89" s="46">
        <v>0</v>
      </c>
    </row>
    <row r="90" spans="1:51" ht="25.5" x14ac:dyDescent="0.25">
      <c r="A90" s="30" t="s">
        <v>85</v>
      </c>
      <c r="B90" s="29" t="s">
        <v>229</v>
      </c>
      <c r="C90" s="30" t="s">
        <v>230</v>
      </c>
      <c r="D90" s="30">
        <v>2.6599999999999999E-2</v>
      </c>
      <c r="E90" s="30">
        <v>0</v>
      </c>
      <c r="F90" s="30">
        <v>0</v>
      </c>
      <c r="G90" s="30">
        <v>0</v>
      </c>
      <c r="H90" s="30">
        <v>0</v>
      </c>
      <c r="I90" s="30">
        <v>0</v>
      </c>
      <c r="J90" s="30">
        <v>0</v>
      </c>
      <c r="K90" s="30">
        <v>0</v>
      </c>
      <c r="L90" s="30">
        <v>0</v>
      </c>
      <c r="M90" s="30">
        <v>0</v>
      </c>
      <c r="N90" s="30">
        <v>0</v>
      </c>
      <c r="O90" s="30">
        <v>0</v>
      </c>
      <c r="P90" s="30">
        <v>0</v>
      </c>
      <c r="Q90" s="30">
        <v>0</v>
      </c>
      <c r="R90" s="30">
        <v>0</v>
      </c>
      <c r="S90" s="30">
        <v>0</v>
      </c>
      <c r="T90" s="30">
        <v>0</v>
      </c>
      <c r="U90" s="30">
        <v>0</v>
      </c>
      <c r="V90" s="30">
        <v>0</v>
      </c>
      <c r="W90" s="30">
        <v>0</v>
      </c>
      <c r="X90" s="30">
        <v>2.1000000000000001E-2</v>
      </c>
      <c r="Y90" s="30">
        <v>2.1000000000000001E-2</v>
      </c>
      <c r="Z90" s="30">
        <v>0</v>
      </c>
      <c r="AA90" s="30">
        <v>0</v>
      </c>
      <c r="AB90" s="30">
        <v>0</v>
      </c>
      <c r="AC90" s="30">
        <v>0</v>
      </c>
      <c r="AD90" s="30">
        <v>0</v>
      </c>
      <c r="AE90" s="30">
        <v>0</v>
      </c>
      <c r="AF90" s="30">
        <v>0</v>
      </c>
      <c r="AG90" s="30">
        <v>0</v>
      </c>
      <c r="AH90" s="47">
        <v>0</v>
      </c>
      <c r="AI90" s="30">
        <v>0</v>
      </c>
      <c r="AJ90" s="30">
        <v>0</v>
      </c>
      <c r="AK90" s="30">
        <v>0</v>
      </c>
      <c r="AL90" s="30">
        <v>0</v>
      </c>
      <c r="AM90" s="30">
        <v>0</v>
      </c>
      <c r="AN90" s="46">
        <v>0</v>
      </c>
      <c r="AO90" s="46">
        <v>0</v>
      </c>
      <c r="AP90" s="46">
        <v>0</v>
      </c>
      <c r="AQ90" s="46">
        <v>0</v>
      </c>
      <c r="AR90" s="46">
        <v>0</v>
      </c>
      <c r="AS90" s="46">
        <v>0</v>
      </c>
      <c r="AT90" s="46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</row>
    <row r="91" spans="1:51" x14ac:dyDescent="0.25">
      <c r="A91" s="26" t="s">
        <v>15</v>
      </c>
      <c r="B91" s="27" t="s">
        <v>15</v>
      </c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</row>
    <row r="92" spans="1:51" ht="51" x14ac:dyDescent="0.25">
      <c r="A92" s="26" t="s">
        <v>87</v>
      </c>
      <c r="B92" s="27" t="s">
        <v>88</v>
      </c>
      <c r="C92" s="24" t="s">
        <v>13</v>
      </c>
      <c r="D92" s="24">
        <f t="shared" ref="D92:AY92" si="22">SUM(D93:D94)</f>
        <v>0</v>
      </c>
      <c r="E92" s="24">
        <f t="shared" si="22"/>
        <v>0</v>
      </c>
      <c r="F92" s="24">
        <f t="shared" si="22"/>
        <v>0</v>
      </c>
      <c r="G92" s="24">
        <f t="shared" si="22"/>
        <v>0</v>
      </c>
      <c r="H92" s="24">
        <f t="shared" si="22"/>
        <v>0</v>
      </c>
      <c r="I92" s="24">
        <f t="shared" si="22"/>
        <v>0</v>
      </c>
      <c r="J92" s="24">
        <f t="shared" si="22"/>
        <v>0</v>
      </c>
      <c r="K92" s="24">
        <f t="shared" si="22"/>
        <v>0</v>
      </c>
      <c r="L92" s="24">
        <f t="shared" si="22"/>
        <v>0</v>
      </c>
      <c r="M92" s="24">
        <f t="shared" si="22"/>
        <v>0</v>
      </c>
      <c r="N92" s="24">
        <f t="shared" si="22"/>
        <v>0</v>
      </c>
      <c r="O92" s="24">
        <f t="shared" si="22"/>
        <v>0</v>
      </c>
      <c r="P92" s="24">
        <f t="shared" si="22"/>
        <v>0</v>
      </c>
      <c r="Q92" s="24">
        <f t="shared" si="22"/>
        <v>0</v>
      </c>
      <c r="R92" s="24">
        <f t="shared" si="22"/>
        <v>0</v>
      </c>
      <c r="S92" s="24">
        <f t="shared" si="22"/>
        <v>0</v>
      </c>
      <c r="T92" s="24">
        <f t="shared" si="22"/>
        <v>0</v>
      </c>
      <c r="U92" s="24">
        <f t="shared" si="22"/>
        <v>0</v>
      </c>
      <c r="V92" s="24">
        <f t="shared" si="22"/>
        <v>0</v>
      </c>
      <c r="W92" s="24">
        <f t="shared" si="22"/>
        <v>0</v>
      </c>
      <c r="X92" s="24">
        <f t="shared" si="22"/>
        <v>2.0209999999999999</v>
      </c>
      <c r="Y92" s="24">
        <f t="shared" si="22"/>
        <v>2.0209999999999999</v>
      </c>
      <c r="Z92" s="24">
        <f t="shared" si="22"/>
        <v>0</v>
      </c>
      <c r="AA92" s="24">
        <f t="shared" si="22"/>
        <v>0</v>
      </c>
      <c r="AB92" s="24">
        <f t="shared" si="22"/>
        <v>0</v>
      </c>
      <c r="AC92" s="24">
        <f t="shared" si="22"/>
        <v>0</v>
      </c>
      <c r="AD92" s="24">
        <f t="shared" si="22"/>
        <v>0</v>
      </c>
      <c r="AE92" s="24">
        <f t="shared" si="22"/>
        <v>0</v>
      </c>
      <c r="AF92" s="24">
        <f t="shared" si="22"/>
        <v>0</v>
      </c>
      <c r="AG92" s="24">
        <f t="shared" si="22"/>
        <v>0</v>
      </c>
      <c r="AH92" s="24">
        <f t="shared" si="22"/>
        <v>0</v>
      </c>
      <c r="AI92" s="24">
        <f t="shared" si="22"/>
        <v>0</v>
      </c>
      <c r="AJ92" s="24">
        <f t="shared" si="22"/>
        <v>0</v>
      </c>
      <c r="AK92" s="24">
        <f t="shared" si="22"/>
        <v>0</v>
      </c>
      <c r="AL92" s="24">
        <f t="shared" si="22"/>
        <v>0</v>
      </c>
      <c r="AM92" s="24">
        <f t="shared" si="22"/>
        <v>0</v>
      </c>
      <c r="AN92" s="45">
        <f t="shared" si="22"/>
        <v>0</v>
      </c>
      <c r="AO92" s="45">
        <f t="shared" si="22"/>
        <v>0</v>
      </c>
      <c r="AP92" s="45">
        <f t="shared" si="22"/>
        <v>0</v>
      </c>
      <c r="AQ92" s="45">
        <f t="shared" si="22"/>
        <v>0</v>
      </c>
      <c r="AR92" s="45">
        <f t="shared" si="22"/>
        <v>0</v>
      </c>
      <c r="AS92" s="45">
        <f t="shared" si="22"/>
        <v>0</v>
      </c>
      <c r="AT92" s="45">
        <f t="shared" si="22"/>
        <v>0</v>
      </c>
      <c r="AU92" s="45">
        <f t="shared" si="22"/>
        <v>0</v>
      </c>
      <c r="AV92" s="45">
        <f t="shared" si="22"/>
        <v>0</v>
      </c>
      <c r="AW92" s="45">
        <f t="shared" si="22"/>
        <v>0</v>
      </c>
      <c r="AX92" s="45">
        <f t="shared" si="22"/>
        <v>0</v>
      </c>
      <c r="AY92" s="45">
        <f t="shared" si="22"/>
        <v>0</v>
      </c>
    </row>
    <row r="93" spans="1:51" ht="51" x14ac:dyDescent="0.25">
      <c r="A93" s="28" t="s">
        <v>87</v>
      </c>
      <c r="B93" s="29" t="s">
        <v>252</v>
      </c>
      <c r="C93" s="30" t="s">
        <v>231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v>0</v>
      </c>
      <c r="J93" s="30">
        <v>0</v>
      </c>
      <c r="K93" s="30">
        <v>0</v>
      </c>
      <c r="L93" s="30">
        <v>0</v>
      </c>
      <c r="M93" s="30">
        <v>0</v>
      </c>
      <c r="N93" s="30">
        <v>0</v>
      </c>
      <c r="O93" s="30">
        <v>0</v>
      </c>
      <c r="P93" s="30">
        <v>0</v>
      </c>
      <c r="Q93" s="30">
        <v>0</v>
      </c>
      <c r="R93" s="30">
        <v>0</v>
      </c>
      <c r="S93" s="30">
        <v>0</v>
      </c>
      <c r="T93" s="30">
        <v>0</v>
      </c>
      <c r="U93" s="30">
        <v>0</v>
      </c>
      <c r="V93" s="30">
        <v>0</v>
      </c>
      <c r="W93" s="30">
        <v>0</v>
      </c>
      <c r="X93" s="30">
        <v>2.0209999999999999</v>
      </c>
      <c r="Y93" s="30">
        <v>2.0209999999999999</v>
      </c>
      <c r="Z93" s="30">
        <v>0</v>
      </c>
      <c r="AA93" s="30">
        <v>0</v>
      </c>
      <c r="AB93" s="30">
        <v>0</v>
      </c>
      <c r="AC93" s="30">
        <v>0</v>
      </c>
      <c r="AD93" s="30">
        <v>0</v>
      </c>
      <c r="AE93" s="30">
        <v>0</v>
      </c>
      <c r="AF93" s="30">
        <v>0</v>
      </c>
      <c r="AG93" s="30">
        <v>0</v>
      </c>
      <c r="AH93" s="30">
        <v>0</v>
      </c>
      <c r="AI93" s="30">
        <v>0</v>
      </c>
      <c r="AJ93" s="30">
        <v>0</v>
      </c>
      <c r="AK93" s="30">
        <v>0</v>
      </c>
      <c r="AL93" s="30">
        <v>0</v>
      </c>
      <c r="AM93" s="30">
        <v>0</v>
      </c>
      <c r="AN93" s="46">
        <v>0</v>
      </c>
      <c r="AO93" s="46">
        <v>0</v>
      </c>
      <c r="AP93" s="46">
        <v>0</v>
      </c>
      <c r="AQ93" s="46">
        <v>0</v>
      </c>
      <c r="AR93" s="46">
        <v>0</v>
      </c>
      <c r="AS93" s="46">
        <v>0</v>
      </c>
      <c r="AT93" s="46">
        <v>0</v>
      </c>
      <c r="AU93" s="46">
        <v>0</v>
      </c>
      <c r="AV93" s="46">
        <v>0</v>
      </c>
      <c r="AW93" s="46">
        <v>0</v>
      </c>
      <c r="AX93" s="46">
        <v>0</v>
      </c>
      <c r="AY93" s="46">
        <v>0</v>
      </c>
    </row>
    <row r="94" spans="1:51" x14ac:dyDescent="0.25">
      <c r="A94" s="26" t="s">
        <v>15</v>
      </c>
      <c r="B94" s="27" t="s">
        <v>15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  <c r="O94" s="24"/>
      <c r="P94" s="24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  <c r="AF94" s="24"/>
      <c r="AG94" s="24"/>
      <c r="AH94" s="24"/>
      <c r="AI94" s="24"/>
      <c r="AJ94" s="24"/>
      <c r="AK94" s="24"/>
      <c r="AL94" s="24"/>
      <c r="AM94" s="24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</row>
    <row r="95" spans="1:51" ht="38.25" x14ac:dyDescent="0.25">
      <c r="A95" s="26" t="s">
        <v>89</v>
      </c>
      <c r="B95" s="27" t="s">
        <v>90</v>
      </c>
      <c r="C95" s="24" t="s">
        <v>13</v>
      </c>
      <c r="D95" s="50">
        <f t="shared" ref="D95:AD95" si="23">D96+D103+D105+D107+D109+D111+D113+D115</f>
        <v>0</v>
      </c>
      <c r="E95" s="50">
        <f t="shared" si="23"/>
        <v>0</v>
      </c>
      <c r="F95" s="50">
        <f t="shared" si="23"/>
        <v>0</v>
      </c>
      <c r="G95" s="50">
        <f t="shared" si="23"/>
        <v>0</v>
      </c>
      <c r="H95" s="50">
        <f t="shared" si="23"/>
        <v>0</v>
      </c>
      <c r="I95" s="50">
        <f t="shared" si="23"/>
        <v>0</v>
      </c>
      <c r="J95" s="50">
        <f t="shared" si="23"/>
        <v>0</v>
      </c>
      <c r="K95" s="50">
        <f t="shared" si="23"/>
        <v>0</v>
      </c>
      <c r="L95" s="50">
        <f t="shared" si="23"/>
        <v>0</v>
      </c>
      <c r="M95" s="50">
        <f t="shared" si="23"/>
        <v>0</v>
      </c>
      <c r="N95" s="50">
        <f t="shared" si="23"/>
        <v>0</v>
      </c>
      <c r="O95" s="50">
        <f t="shared" si="23"/>
        <v>0</v>
      </c>
      <c r="P95" s="50">
        <f t="shared" si="23"/>
        <v>0</v>
      </c>
      <c r="Q95" s="50">
        <f t="shared" si="23"/>
        <v>0</v>
      </c>
      <c r="R95" s="50">
        <f t="shared" si="23"/>
        <v>0</v>
      </c>
      <c r="S95" s="50">
        <f t="shared" si="23"/>
        <v>0</v>
      </c>
      <c r="T95" s="50">
        <f t="shared" si="23"/>
        <v>0</v>
      </c>
      <c r="U95" s="50">
        <f t="shared" si="23"/>
        <v>0</v>
      </c>
      <c r="V95" s="50">
        <f t="shared" si="23"/>
        <v>0</v>
      </c>
      <c r="W95" s="50">
        <f t="shared" si="23"/>
        <v>0</v>
      </c>
      <c r="X95" s="50">
        <f t="shared" si="23"/>
        <v>0</v>
      </c>
      <c r="Y95" s="50">
        <f t="shared" si="23"/>
        <v>0</v>
      </c>
      <c r="Z95" s="48">
        <f t="shared" si="23"/>
        <v>0</v>
      </c>
      <c r="AA95" s="48">
        <f t="shared" si="23"/>
        <v>0</v>
      </c>
      <c r="AB95" s="50">
        <f t="shared" si="23"/>
        <v>0</v>
      </c>
      <c r="AC95" s="50">
        <f t="shared" si="23"/>
        <v>0</v>
      </c>
      <c r="AD95" s="50">
        <f t="shared" si="23"/>
        <v>0</v>
      </c>
      <c r="AE95" s="50">
        <f t="shared" ref="AE95" si="24">AE96+AE103+AE105+AE107+AE109+AE111+AE113+AE115</f>
        <v>0</v>
      </c>
      <c r="AF95" s="50">
        <f t="shared" ref="AF95:AY95" si="25">AF96+AF103+AF105+AF107+AF109+AF111+AF113+AF115</f>
        <v>0</v>
      </c>
      <c r="AG95" s="50">
        <f t="shared" si="25"/>
        <v>0</v>
      </c>
      <c r="AH95" s="50">
        <f t="shared" si="25"/>
        <v>0</v>
      </c>
      <c r="AI95" s="50">
        <f t="shared" si="25"/>
        <v>0</v>
      </c>
      <c r="AJ95" s="50">
        <f t="shared" si="25"/>
        <v>0</v>
      </c>
      <c r="AK95" s="50">
        <f t="shared" si="25"/>
        <v>0</v>
      </c>
      <c r="AL95" s="50">
        <f t="shared" si="25"/>
        <v>0</v>
      </c>
      <c r="AM95" s="50">
        <f t="shared" si="25"/>
        <v>0</v>
      </c>
      <c r="AN95" s="45">
        <f t="shared" si="25"/>
        <v>0</v>
      </c>
      <c r="AO95" s="45">
        <f t="shared" si="25"/>
        <v>0</v>
      </c>
      <c r="AP95" s="45">
        <f t="shared" si="25"/>
        <v>0</v>
      </c>
      <c r="AQ95" s="45">
        <f t="shared" si="25"/>
        <v>0</v>
      </c>
      <c r="AR95" s="45">
        <f t="shared" si="25"/>
        <v>0</v>
      </c>
      <c r="AS95" s="45">
        <f t="shared" si="25"/>
        <v>0</v>
      </c>
      <c r="AT95" s="45">
        <f t="shared" si="25"/>
        <v>0</v>
      </c>
      <c r="AU95" s="45">
        <f t="shared" si="25"/>
        <v>0</v>
      </c>
      <c r="AV95" s="45">
        <f t="shared" si="25"/>
        <v>0</v>
      </c>
      <c r="AW95" s="45">
        <f t="shared" si="25"/>
        <v>0</v>
      </c>
      <c r="AX95" s="45">
        <f t="shared" si="25"/>
        <v>0</v>
      </c>
      <c r="AY95" s="45">
        <f t="shared" si="25"/>
        <v>0</v>
      </c>
    </row>
    <row r="96" spans="1:51" ht="38.25" x14ac:dyDescent="0.25">
      <c r="A96" s="26" t="s">
        <v>91</v>
      </c>
      <c r="B96" s="27" t="s">
        <v>92</v>
      </c>
      <c r="C96" s="24" t="s">
        <v>13</v>
      </c>
      <c r="D96" s="50">
        <f t="shared" ref="D96:AC96" si="26">SUM(D97:D102)</f>
        <v>0</v>
      </c>
      <c r="E96" s="50">
        <f t="shared" si="26"/>
        <v>0</v>
      </c>
      <c r="F96" s="50">
        <f t="shared" si="26"/>
        <v>0</v>
      </c>
      <c r="G96" s="50">
        <f t="shared" si="26"/>
        <v>0</v>
      </c>
      <c r="H96" s="50">
        <f t="shared" si="26"/>
        <v>0</v>
      </c>
      <c r="I96" s="50">
        <f t="shared" si="26"/>
        <v>0</v>
      </c>
      <c r="J96" s="50">
        <f t="shared" si="26"/>
        <v>0</v>
      </c>
      <c r="K96" s="50">
        <f t="shared" si="26"/>
        <v>0</v>
      </c>
      <c r="L96" s="50">
        <f t="shared" si="26"/>
        <v>0</v>
      </c>
      <c r="M96" s="50">
        <f t="shared" si="26"/>
        <v>0</v>
      </c>
      <c r="N96" s="50">
        <f t="shared" si="26"/>
        <v>0</v>
      </c>
      <c r="O96" s="50">
        <f t="shared" si="26"/>
        <v>0</v>
      </c>
      <c r="P96" s="50">
        <f t="shared" si="26"/>
        <v>0</v>
      </c>
      <c r="Q96" s="50">
        <f t="shared" si="26"/>
        <v>0</v>
      </c>
      <c r="R96" s="50">
        <f t="shared" si="26"/>
        <v>0</v>
      </c>
      <c r="S96" s="50">
        <f t="shared" si="26"/>
        <v>0</v>
      </c>
      <c r="T96" s="50">
        <f t="shared" si="26"/>
        <v>0</v>
      </c>
      <c r="U96" s="50">
        <f t="shared" si="26"/>
        <v>0</v>
      </c>
      <c r="V96" s="50">
        <f t="shared" si="26"/>
        <v>0</v>
      </c>
      <c r="W96" s="50">
        <f t="shared" si="26"/>
        <v>0</v>
      </c>
      <c r="X96" s="50">
        <f t="shared" si="26"/>
        <v>0</v>
      </c>
      <c r="Y96" s="50">
        <f t="shared" si="26"/>
        <v>0</v>
      </c>
      <c r="Z96" s="48">
        <f t="shared" si="26"/>
        <v>0</v>
      </c>
      <c r="AA96" s="48">
        <f t="shared" si="26"/>
        <v>0</v>
      </c>
      <c r="AB96" s="50">
        <f t="shared" si="26"/>
        <v>0</v>
      </c>
      <c r="AC96" s="50">
        <f t="shared" si="26"/>
        <v>0</v>
      </c>
      <c r="AD96" s="50">
        <v>0</v>
      </c>
      <c r="AE96" s="50">
        <v>0</v>
      </c>
      <c r="AF96" s="50">
        <f t="shared" ref="AF96:AY96" si="27">SUM(AF97:AF102)</f>
        <v>0</v>
      </c>
      <c r="AG96" s="50">
        <f t="shared" si="27"/>
        <v>0</v>
      </c>
      <c r="AH96" s="50">
        <f t="shared" si="27"/>
        <v>0</v>
      </c>
      <c r="AI96" s="50">
        <f t="shared" si="27"/>
        <v>0</v>
      </c>
      <c r="AJ96" s="50">
        <f t="shared" si="27"/>
        <v>0</v>
      </c>
      <c r="AK96" s="50">
        <f t="shared" si="27"/>
        <v>0</v>
      </c>
      <c r="AL96" s="50">
        <f t="shared" si="27"/>
        <v>0</v>
      </c>
      <c r="AM96" s="50">
        <f t="shared" si="27"/>
        <v>0</v>
      </c>
      <c r="AN96" s="45">
        <f t="shared" si="27"/>
        <v>0</v>
      </c>
      <c r="AO96" s="45">
        <f t="shared" si="27"/>
        <v>0</v>
      </c>
      <c r="AP96" s="45">
        <f t="shared" si="27"/>
        <v>0</v>
      </c>
      <c r="AQ96" s="45">
        <f t="shared" si="27"/>
        <v>0</v>
      </c>
      <c r="AR96" s="45">
        <f t="shared" si="27"/>
        <v>0</v>
      </c>
      <c r="AS96" s="45">
        <f t="shared" si="27"/>
        <v>0</v>
      </c>
      <c r="AT96" s="45">
        <f t="shared" si="27"/>
        <v>0</v>
      </c>
      <c r="AU96" s="45">
        <f t="shared" si="27"/>
        <v>0</v>
      </c>
      <c r="AV96" s="45">
        <f t="shared" si="27"/>
        <v>0</v>
      </c>
      <c r="AW96" s="45">
        <f t="shared" si="27"/>
        <v>0</v>
      </c>
      <c r="AX96" s="45">
        <f t="shared" si="27"/>
        <v>0</v>
      </c>
      <c r="AY96" s="45">
        <f t="shared" si="27"/>
        <v>0</v>
      </c>
    </row>
    <row r="97" spans="1:51" ht="25.5" x14ac:dyDescent="0.25">
      <c r="A97" s="28" t="s">
        <v>91</v>
      </c>
      <c r="B97" s="29" t="s">
        <v>264</v>
      </c>
      <c r="C97" s="30" t="s">
        <v>232</v>
      </c>
      <c r="D97" s="30">
        <v>0</v>
      </c>
      <c r="E97" s="30">
        <v>0</v>
      </c>
      <c r="F97" s="30">
        <v>0</v>
      </c>
      <c r="G97" s="30">
        <v>0</v>
      </c>
      <c r="H97" s="30">
        <v>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0">
        <v>0</v>
      </c>
      <c r="R97" s="30">
        <v>0</v>
      </c>
      <c r="S97" s="30">
        <v>0</v>
      </c>
      <c r="T97" s="30">
        <v>0</v>
      </c>
      <c r="U97" s="30">
        <v>0</v>
      </c>
      <c r="V97" s="30">
        <v>0</v>
      </c>
      <c r="W97" s="30">
        <v>0</v>
      </c>
      <c r="X97" s="30">
        <v>0</v>
      </c>
      <c r="Y97" s="30">
        <v>0</v>
      </c>
      <c r="Z97" s="30">
        <v>0</v>
      </c>
      <c r="AA97" s="30">
        <v>0</v>
      </c>
      <c r="AB97" s="30">
        <v>0</v>
      </c>
      <c r="AC97" s="30">
        <v>0</v>
      </c>
      <c r="AD97" s="49">
        <v>1.1000000000000001</v>
      </c>
      <c r="AE97" s="49">
        <v>1.1000000000000001</v>
      </c>
      <c r="AF97" s="30">
        <v>0</v>
      </c>
      <c r="AG97" s="30">
        <v>0</v>
      </c>
      <c r="AH97" s="30">
        <v>0</v>
      </c>
      <c r="AI97" s="30">
        <v>0</v>
      </c>
      <c r="AJ97" s="30">
        <v>0</v>
      </c>
      <c r="AK97" s="30">
        <v>0</v>
      </c>
      <c r="AL97" s="30">
        <v>0</v>
      </c>
      <c r="AM97" s="30">
        <v>0</v>
      </c>
      <c r="AN97" s="46">
        <v>0</v>
      </c>
      <c r="AO97" s="46">
        <v>0</v>
      </c>
      <c r="AP97" s="46">
        <v>0</v>
      </c>
      <c r="AQ97" s="46">
        <v>0</v>
      </c>
      <c r="AR97" s="46">
        <v>0</v>
      </c>
      <c r="AS97" s="46">
        <v>0</v>
      </c>
      <c r="AT97" s="46">
        <v>0</v>
      </c>
      <c r="AU97" s="46">
        <v>0</v>
      </c>
      <c r="AV97" s="46">
        <v>0</v>
      </c>
      <c r="AW97" s="46">
        <v>0</v>
      </c>
      <c r="AX97" s="46">
        <v>0</v>
      </c>
      <c r="AY97" s="46">
        <v>0</v>
      </c>
    </row>
    <row r="98" spans="1:51" ht="25.5" x14ac:dyDescent="0.25">
      <c r="A98" s="28" t="s">
        <v>91</v>
      </c>
      <c r="B98" s="29" t="s">
        <v>265</v>
      </c>
      <c r="C98" s="30" t="s">
        <v>253</v>
      </c>
      <c r="D98" s="30">
        <v>0</v>
      </c>
      <c r="E98" s="30">
        <v>0</v>
      </c>
      <c r="F98" s="30">
        <v>0</v>
      </c>
      <c r="G98" s="30">
        <v>0</v>
      </c>
      <c r="H98" s="30">
        <v>0</v>
      </c>
      <c r="I98" s="30">
        <v>0</v>
      </c>
      <c r="J98" s="30">
        <v>0</v>
      </c>
      <c r="K98" s="30">
        <v>0</v>
      </c>
      <c r="L98" s="30">
        <v>0</v>
      </c>
      <c r="M98" s="30">
        <v>0</v>
      </c>
      <c r="N98" s="30">
        <v>0</v>
      </c>
      <c r="O98" s="30">
        <v>0</v>
      </c>
      <c r="P98" s="30">
        <v>0</v>
      </c>
      <c r="Q98" s="30">
        <v>0</v>
      </c>
      <c r="R98" s="30">
        <v>0</v>
      </c>
      <c r="S98" s="30">
        <v>0</v>
      </c>
      <c r="T98" s="30">
        <v>0</v>
      </c>
      <c r="U98" s="30">
        <v>0</v>
      </c>
      <c r="V98" s="30">
        <v>0</v>
      </c>
      <c r="W98" s="30">
        <v>0</v>
      </c>
      <c r="X98" s="30">
        <v>0</v>
      </c>
      <c r="Y98" s="30">
        <v>0</v>
      </c>
      <c r="Z98" s="30">
        <v>0</v>
      </c>
      <c r="AA98" s="30">
        <v>0</v>
      </c>
      <c r="AB98" s="30">
        <v>0</v>
      </c>
      <c r="AC98" s="30">
        <v>0</v>
      </c>
      <c r="AD98" s="49">
        <v>1.1000000000000001</v>
      </c>
      <c r="AE98" s="49">
        <v>1.1000000000000001</v>
      </c>
      <c r="AF98" s="30">
        <v>0</v>
      </c>
      <c r="AG98" s="30">
        <v>0</v>
      </c>
      <c r="AH98" s="30">
        <v>0</v>
      </c>
      <c r="AI98" s="30">
        <v>0</v>
      </c>
      <c r="AJ98" s="30">
        <v>0</v>
      </c>
      <c r="AK98" s="30">
        <v>0</v>
      </c>
      <c r="AL98" s="30">
        <v>0</v>
      </c>
      <c r="AM98" s="30">
        <v>0</v>
      </c>
      <c r="AN98" s="46">
        <v>0</v>
      </c>
      <c r="AO98" s="46">
        <v>0</v>
      </c>
      <c r="AP98" s="46">
        <v>0</v>
      </c>
      <c r="AQ98" s="46">
        <v>0</v>
      </c>
      <c r="AR98" s="46">
        <v>0</v>
      </c>
      <c r="AS98" s="46">
        <v>0</v>
      </c>
      <c r="AT98" s="46">
        <v>0</v>
      </c>
      <c r="AU98" s="46">
        <v>0</v>
      </c>
      <c r="AV98" s="46">
        <v>0</v>
      </c>
      <c r="AW98" s="46">
        <v>0</v>
      </c>
      <c r="AX98" s="46">
        <v>0</v>
      </c>
      <c r="AY98" s="46">
        <v>0</v>
      </c>
    </row>
    <row r="99" spans="1:51" ht="63.75" x14ac:dyDescent="0.25">
      <c r="A99" s="28" t="s">
        <v>91</v>
      </c>
      <c r="B99" s="29" t="s">
        <v>266</v>
      </c>
      <c r="C99" s="30" t="s">
        <v>18</v>
      </c>
      <c r="D99" s="30">
        <v>0</v>
      </c>
      <c r="E99" s="30">
        <v>0</v>
      </c>
      <c r="F99" s="30">
        <v>0</v>
      </c>
      <c r="G99" s="30">
        <v>0</v>
      </c>
      <c r="H99" s="30">
        <v>0</v>
      </c>
      <c r="I99" s="30">
        <v>0</v>
      </c>
      <c r="J99" s="30">
        <v>0</v>
      </c>
      <c r="K99" s="30">
        <v>0</v>
      </c>
      <c r="L99" s="30">
        <v>0</v>
      </c>
      <c r="M99" s="30">
        <v>0</v>
      </c>
      <c r="N99" s="30">
        <v>0</v>
      </c>
      <c r="O99" s="30">
        <v>0</v>
      </c>
      <c r="P99" s="30">
        <v>0</v>
      </c>
      <c r="Q99" s="30">
        <v>0</v>
      </c>
      <c r="R99" s="30">
        <v>0</v>
      </c>
      <c r="S99" s="30">
        <v>0</v>
      </c>
      <c r="T99" s="30">
        <v>0</v>
      </c>
      <c r="U99" s="30">
        <v>0</v>
      </c>
      <c r="V99" s="30">
        <v>0</v>
      </c>
      <c r="W99" s="30">
        <v>0</v>
      </c>
      <c r="X99" s="30">
        <v>0</v>
      </c>
      <c r="Y99" s="30">
        <v>0</v>
      </c>
      <c r="Z99" s="30">
        <v>0</v>
      </c>
      <c r="AA99" s="30">
        <v>0</v>
      </c>
      <c r="AB99" s="30">
        <v>0</v>
      </c>
      <c r="AC99" s="30">
        <v>0</v>
      </c>
      <c r="AD99" s="49">
        <v>1.1000000000000001</v>
      </c>
      <c r="AE99" s="49">
        <v>1.1000000000000001</v>
      </c>
      <c r="AF99" s="30">
        <v>0</v>
      </c>
      <c r="AG99" s="30">
        <v>0</v>
      </c>
      <c r="AH99" s="30">
        <v>0</v>
      </c>
      <c r="AI99" s="30">
        <v>0</v>
      </c>
      <c r="AJ99" s="30">
        <v>0</v>
      </c>
      <c r="AK99" s="30">
        <v>0</v>
      </c>
      <c r="AL99" s="30">
        <v>0</v>
      </c>
      <c r="AM99" s="30">
        <v>0</v>
      </c>
      <c r="AN99" s="46">
        <v>0</v>
      </c>
      <c r="AO99" s="46">
        <v>0</v>
      </c>
      <c r="AP99" s="46">
        <v>0</v>
      </c>
      <c r="AQ99" s="46">
        <v>0</v>
      </c>
      <c r="AR99" s="46">
        <v>0</v>
      </c>
      <c r="AS99" s="46">
        <v>0</v>
      </c>
      <c r="AT99" s="46">
        <v>0</v>
      </c>
      <c r="AU99" s="46">
        <v>0</v>
      </c>
      <c r="AV99" s="46">
        <v>0</v>
      </c>
      <c r="AW99" s="46">
        <v>0</v>
      </c>
      <c r="AX99" s="46">
        <v>0</v>
      </c>
      <c r="AY99" s="46">
        <v>0</v>
      </c>
    </row>
    <row r="100" spans="1:51" ht="25.5" x14ac:dyDescent="0.25">
      <c r="A100" s="28" t="s">
        <v>91</v>
      </c>
      <c r="B100" s="29" t="s">
        <v>267</v>
      </c>
      <c r="C100" s="30" t="s">
        <v>233</v>
      </c>
      <c r="D100" s="30">
        <v>0</v>
      </c>
      <c r="E100" s="30">
        <v>0</v>
      </c>
      <c r="F100" s="30">
        <v>0</v>
      </c>
      <c r="G100" s="30">
        <v>0</v>
      </c>
      <c r="H100" s="30">
        <v>0</v>
      </c>
      <c r="I100" s="30">
        <v>0</v>
      </c>
      <c r="J100" s="30">
        <v>0</v>
      </c>
      <c r="K100" s="30">
        <v>0</v>
      </c>
      <c r="L100" s="30">
        <v>0</v>
      </c>
      <c r="M100" s="30">
        <v>0</v>
      </c>
      <c r="N100" s="30">
        <v>0</v>
      </c>
      <c r="O100" s="30">
        <v>0</v>
      </c>
      <c r="P100" s="30">
        <v>0</v>
      </c>
      <c r="Q100" s="30">
        <v>0</v>
      </c>
      <c r="R100" s="30">
        <v>0</v>
      </c>
      <c r="S100" s="30">
        <v>0</v>
      </c>
      <c r="T100" s="30">
        <v>0</v>
      </c>
      <c r="U100" s="30">
        <v>0</v>
      </c>
      <c r="V100" s="30">
        <v>0</v>
      </c>
      <c r="W100" s="30">
        <v>0</v>
      </c>
      <c r="X100" s="30">
        <v>0</v>
      </c>
      <c r="Y100" s="30">
        <v>0</v>
      </c>
      <c r="Z100" s="30">
        <v>0</v>
      </c>
      <c r="AA100" s="30">
        <v>0</v>
      </c>
      <c r="AB100" s="30">
        <v>0</v>
      </c>
      <c r="AC100" s="30">
        <v>0</v>
      </c>
      <c r="AD100" s="49">
        <v>1.1000000000000001</v>
      </c>
      <c r="AE100" s="49">
        <v>1.1000000000000001</v>
      </c>
      <c r="AF100" s="30">
        <v>0</v>
      </c>
      <c r="AG100" s="30">
        <v>0</v>
      </c>
      <c r="AH100" s="30">
        <v>0</v>
      </c>
      <c r="AI100" s="30">
        <v>0</v>
      </c>
      <c r="AJ100" s="30">
        <v>0</v>
      </c>
      <c r="AK100" s="30">
        <v>0</v>
      </c>
      <c r="AL100" s="30">
        <v>0</v>
      </c>
      <c r="AM100" s="30">
        <v>0</v>
      </c>
      <c r="AN100" s="46">
        <v>0</v>
      </c>
      <c r="AO100" s="46">
        <v>0</v>
      </c>
      <c r="AP100" s="46">
        <v>0</v>
      </c>
      <c r="AQ100" s="46">
        <v>0</v>
      </c>
      <c r="AR100" s="46">
        <v>0</v>
      </c>
      <c r="AS100" s="46">
        <v>0</v>
      </c>
      <c r="AT100" s="46">
        <v>0</v>
      </c>
      <c r="AU100" s="46">
        <v>0</v>
      </c>
      <c r="AV100" s="46">
        <v>0</v>
      </c>
      <c r="AW100" s="46">
        <v>0</v>
      </c>
      <c r="AX100" s="46">
        <v>0</v>
      </c>
      <c r="AY100" s="46">
        <v>0</v>
      </c>
    </row>
    <row r="101" spans="1:51" ht="25.5" x14ac:dyDescent="0.25">
      <c r="A101" s="28" t="s">
        <v>91</v>
      </c>
      <c r="B101" s="31" t="s">
        <v>268</v>
      </c>
      <c r="C101" s="30" t="s">
        <v>254</v>
      </c>
      <c r="D101" s="30">
        <v>0</v>
      </c>
      <c r="E101" s="30">
        <v>0</v>
      </c>
      <c r="F101" s="30">
        <v>0</v>
      </c>
      <c r="G101" s="30">
        <v>0</v>
      </c>
      <c r="H101" s="30">
        <v>0</v>
      </c>
      <c r="I101" s="30">
        <v>0</v>
      </c>
      <c r="J101" s="30">
        <v>0</v>
      </c>
      <c r="K101" s="30">
        <v>0</v>
      </c>
      <c r="L101" s="30">
        <v>0</v>
      </c>
      <c r="M101" s="30">
        <v>0</v>
      </c>
      <c r="N101" s="30">
        <v>0</v>
      </c>
      <c r="O101" s="30">
        <v>0</v>
      </c>
      <c r="P101" s="30">
        <v>0</v>
      </c>
      <c r="Q101" s="30">
        <v>0</v>
      </c>
      <c r="R101" s="30">
        <v>0</v>
      </c>
      <c r="S101" s="30">
        <v>0</v>
      </c>
      <c r="T101" s="30">
        <v>0</v>
      </c>
      <c r="U101" s="30">
        <v>0</v>
      </c>
      <c r="V101" s="30">
        <v>0</v>
      </c>
      <c r="W101" s="30">
        <v>0</v>
      </c>
      <c r="X101" s="30">
        <v>0</v>
      </c>
      <c r="Y101" s="30">
        <v>0</v>
      </c>
      <c r="Z101" s="30">
        <v>0</v>
      </c>
      <c r="AA101" s="30">
        <v>0</v>
      </c>
      <c r="AB101" s="30">
        <v>0</v>
      </c>
      <c r="AC101" s="30">
        <v>0</v>
      </c>
      <c r="AD101" s="49">
        <v>1.1000000000000001</v>
      </c>
      <c r="AE101" s="49">
        <v>1.1000000000000001</v>
      </c>
      <c r="AF101" s="30">
        <v>0</v>
      </c>
      <c r="AG101" s="30">
        <v>0</v>
      </c>
      <c r="AH101" s="30">
        <v>0</v>
      </c>
      <c r="AI101" s="30">
        <v>0</v>
      </c>
      <c r="AJ101" s="30">
        <v>0</v>
      </c>
      <c r="AK101" s="30">
        <v>0</v>
      </c>
      <c r="AL101" s="30">
        <v>0</v>
      </c>
      <c r="AM101" s="30">
        <v>0</v>
      </c>
      <c r="AN101" s="46">
        <v>0</v>
      </c>
      <c r="AO101" s="46">
        <v>0</v>
      </c>
      <c r="AP101" s="46">
        <v>0</v>
      </c>
      <c r="AQ101" s="46">
        <v>0</v>
      </c>
      <c r="AR101" s="46">
        <v>0</v>
      </c>
      <c r="AS101" s="46">
        <v>0</v>
      </c>
      <c r="AT101" s="46">
        <v>0</v>
      </c>
      <c r="AU101" s="46">
        <v>0</v>
      </c>
      <c r="AV101" s="46">
        <v>0</v>
      </c>
      <c r="AW101" s="46">
        <v>0</v>
      </c>
      <c r="AX101" s="46">
        <v>0</v>
      </c>
      <c r="AY101" s="46">
        <v>0</v>
      </c>
    </row>
    <row r="102" spans="1:51" x14ac:dyDescent="0.25">
      <c r="A102" s="26" t="s">
        <v>15</v>
      </c>
      <c r="B102" s="27" t="s">
        <v>15</v>
      </c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</row>
    <row r="103" spans="1:51" ht="38.25" x14ac:dyDescent="0.25">
      <c r="A103" s="26" t="s">
        <v>93</v>
      </c>
      <c r="B103" s="27" t="s">
        <v>94</v>
      </c>
      <c r="C103" s="24" t="s">
        <v>13</v>
      </c>
      <c r="D103" s="24">
        <v>0</v>
      </c>
      <c r="E103" s="24">
        <v>0</v>
      </c>
      <c r="F103" s="24">
        <v>0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4">
        <v>0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24">
        <v>0</v>
      </c>
      <c r="X103" s="24">
        <v>0</v>
      </c>
      <c r="Y103" s="24">
        <v>0</v>
      </c>
      <c r="Z103" s="24">
        <v>0</v>
      </c>
      <c r="AA103" s="24">
        <v>0</v>
      </c>
      <c r="AB103" s="24">
        <v>0</v>
      </c>
      <c r="AC103" s="24">
        <v>0</v>
      </c>
      <c r="AD103" s="24">
        <v>0</v>
      </c>
      <c r="AE103" s="24">
        <v>0</v>
      </c>
      <c r="AF103" s="24">
        <v>0</v>
      </c>
      <c r="AG103" s="24">
        <v>0</v>
      </c>
      <c r="AH103" s="24">
        <v>0</v>
      </c>
      <c r="AI103" s="24">
        <v>0</v>
      </c>
      <c r="AJ103" s="24">
        <v>0</v>
      </c>
      <c r="AK103" s="24">
        <v>0</v>
      </c>
      <c r="AL103" s="24">
        <v>0</v>
      </c>
      <c r="AM103" s="24">
        <v>0</v>
      </c>
      <c r="AN103" s="45">
        <v>0</v>
      </c>
      <c r="AO103" s="45">
        <v>0</v>
      </c>
      <c r="AP103" s="45">
        <v>0</v>
      </c>
      <c r="AQ103" s="45">
        <v>0</v>
      </c>
      <c r="AR103" s="45">
        <v>0</v>
      </c>
      <c r="AS103" s="45">
        <v>0</v>
      </c>
      <c r="AT103" s="45">
        <v>0</v>
      </c>
      <c r="AU103" s="45">
        <v>0</v>
      </c>
      <c r="AV103" s="45">
        <v>0</v>
      </c>
      <c r="AW103" s="45">
        <v>0</v>
      </c>
      <c r="AX103" s="45">
        <v>0</v>
      </c>
      <c r="AY103" s="45">
        <v>0</v>
      </c>
    </row>
    <row r="104" spans="1:51" x14ac:dyDescent="0.25">
      <c r="A104" s="26" t="s">
        <v>15</v>
      </c>
      <c r="B104" s="27" t="s">
        <v>15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</row>
    <row r="105" spans="1:51" ht="38.25" x14ac:dyDescent="0.25">
      <c r="A105" s="26" t="s">
        <v>95</v>
      </c>
      <c r="B105" s="27" t="s">
        <v>96</v>
      </c>
      <c r="C105" s="24" t="s">
        <v>13</v>
      </c>
      <c r="D105" s="24">
        <v>0</v>
      </c>
      <c r="E105" s="24">
        <v>0</v>
      </c>
      <c r="F105" s="24">
        <v>0</v>
      </c>
      <c r="G105" s="24">
        <v>0</v>
      </c>
      <c r="H105" s="24">
        <v>0</v>
      </c>
      <c r="I105" s="24">
        <v>0</v>
      </c>
      <c r="J105" s="24"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4">
        <v>0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24">
        <v>0</v>
      </c>
      <c r="X105" s="24">
        <v>0</v>
      </c>
      <c r="Y105" s="24">
        <v>0</v>
      </c>
      <c r="Z105" s="24">
        <v>0</v>
      </c>
      <c r="AA105" s="24">
        <v>0</v>
      </c>
      <c r="AB105" s="24">
        <v>0</v>
      </c>
      <c r="AC105" s="24">
        <v>0</v>
      </c>
      <c r="AD105" s="24">
        <v>0</v>
      </c>
      <c r="AE105" s="24">
        <v>0</v>
      </c>
      <c r="AF105" s="24">
        <v>0</v>
      </c>
      <c r="AG105" s="24">
        <v>0</v>
      </c>
      <c r="AH105" s="24">
        <v>0</v>
      </c>
      <c r="AI105" s="24">
        <v>0</v>
      </c>
      <c r="AJ105" s="24">
        <v>0</v>
      </c>
      <c r="AK105" s="24">
        <v>0</v>
      </c>
      <c r="AL105" s="24">
        <v>0</v>
      </c>
      <c r="AM105" s="24">
        <v>0</v>
      </c>
      <c r="AN105" s="45">
        <v>0</v>
      </c>
      <c r="AO105" s="45">
        <v>0</v>
      </c>
      <c r="AP105" s="45">
        <v>0</v>
      </c>
      <c r="AQ105" s="45">
        <v>0</v>
      </c>
      <c r="AR105" s="45">
        <v>0</v>
      </c>
      <c r="AS105" s="45">
        <v>0</v>
      </c>
      <c r="AT105" s="45">
        <v>0</v>
      </c>
      <c r="AU105" s="45">
        <v>0</v>
      </c>
      <c r="AV105" s="45">
        <v>0</v>
      </c>
      <c r="AW105" s="45">
        <v>0</v>
      </c>
      <c r="AX105" s="45">
        <v>0</v>
      </c>
      <c r="AY105" s="45">
        <v>0</v>
      </c>
    </row>
    <row r="106" spans="1:51" x14ac:dyDescent="0.25">
      <c r="A106" s="26" t="s">
        <v>15</v>
      </c>
      <c r="B106" s="27" t="s">
        <v>15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</row>
    <row r="107" spans="1:51" ht="38.25" x14ac:dyDescent="0.25">
      <c r="A107" s="26" t="s">
        <v>97</v>
      </c>
      <c r="B107" s="27" t="s">
        <v>98</v>
      </c>
      <c r="C107" s="24" t="s">
        <v>13</v>
      </c>
      <c r="D107" s="24">
        <v>0</v>
      </c>
      <c r="E107" s="24">
        <v>0</v>
      </c>
      <c r="F107" s="24">
        <v>0</v>
      </c>
      <c r="G107" s="24">
        <v>0</v>
      </c>
      <c r="H107" s="24">
        <v>0</v>
      </c>
      <c r="I107" s="24">
        <v>0</v>
      </c>
      <c r="J107" s="24">
        <v>0</v>
      </c>
      <c r="K107" s="24">
        <v>0</v>
      </c>
      <c r="L107" s="24">
        <v>0</v>
      </c>
      <c r="M107" s="24">
        <v>0</v>
      </c>
      <c r="N107" s="24">
        <v>0</v>
      </c>
      <c r="O107" s="24">
        <v>0</v>
      </c>
      <c r="P107" s="24">
        <v>0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24">
        <v>0</v>
      </c>
      <c r="X107" s="24">
        <v>0</v>
      </c>
      <c r="Y107" s="24">
        <v>0</v>
      </c>
      <c r="Z107" s="24">
        <v>0</v>
      </c>
      <c r="AA107" s="24">
        <v>0</v>
      </c>
      <c r="AB107" s="24">
        <v>0</v>
      </c>
      <c r="AC107" s="24">
        <v>0</v>
      </c>
      <c r="AD107" s="24">
        <v>0</v>
      </c>
      <c r="AE107" s="24">
        <v>0</v>
      </c>
      <c r="AF107" s="24">
        <v>0</v>
      </c>
      <c r="AG107" s="24">
        <v>0</v>
      </c>
      <c r="AH107" s="24">
        <v>0</v>
      </c>
      <c r="AI107" s="24">
        <v>0</v>
      </c>
      <c r="AJ107" s="24">
        <v>0</v>
      </c>
      <c r="AK107" s="24">
        <v>0</v>
      </c>
      <c r="AL107" s="24">
        <v>0</v>
      </c>
      <c r="AM107" s="24">
        <v>0</v>
      </c>
      <c r="AN107" s="45">
        <v>0</v>
      </c>
      <c r="AO107" s="45">
        <v>0</v>
      </c>
      <c r="AP107" s="45">
        <v>0</v>
      </c>
      <c r="AQ107" s="45">
        <v>0</v>
      </c>
      <c r="AR107" s="45">
        <v>0</v>
      </c>
      <c r="AS107" s="45">
        <v>0</v>
      </c>
      <c r="AT107" s="45">
        <v>0</v>
      </c>
      <c r="AU107" s="45">
        <v>0</v>
      </c>
      <c r="AV107" s="45">
        <v>0</v>
      </c>
      <c r="AW107" s="45">
        <v>0</v>
      </c>
      <c r="AX107" s="45">
        <v>0</v>
      </c>
      <c r="AY107" s="45">
        <v>0</v>
      </c>
    </row>
    <row r="108" spans="1:51" x14ac:dyDescent="0.25">
      <c r="A108" s="26" t="s">
        <v>15</v>
      </c>
      <c r="B108" s="27" t="s">
        <v>15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45"/>
      <c r="AO108" s="45"/>
      <c r="AP108" s="45"/>
      <c r="AQ108" s="45"/>
      <c r="AR108" s="45"/>
      <c r="AS108" s="45"/>
      <c r="AT108" s="45"/>
      <c r="AU108" s="45"/>
      <c r="AV108" s="45"/>
      <c r="AW108" s="45"/>
      <c r="AX108" s="45"/>
      <c r="AY108" s="45"/>
    </row>
    <row r="109" spans="1:51" ht="51" x14ac:dyDescent="0.25">
      <c r="A109" s="26" t="s">
        <v>99</v>
      </c>
      <c r="B109" s="27" t="s">
        <v>100</v>
      </c>
      <c r="C109" s="24" t="s">
        <v>13</v>
      </c>
      <c r="D109" s="24">
        <v>0</v>
      </c>
      <c r="E109" s="24">
        <v>0</v>
      </c>
      <c r="F109" s="24">
        <v>0</v>
      </c>
      <c r="G109" s="24">
        <v>0</v>
      </c>
      <c r="H109" s="24"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4">
        <v>0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24">
        <v>0</v>
      </c>
      <c r="X109" s="24">
        <v>0</v>
      </c>
      <c r="Y109" s="24">
        <v>0</v>
      </c>
      <c r="Z109" s="24">
        <v>0</v>
      </c>
      <c r="AA109" s="24">
        <v>0</v>
      </c>
      <c r="AB109" s="24">
        <v>0</v>
      </c>
      <c r="AC109" s="24">
        <v>0</v>
      </c>
      <c r="AD109" s="24">
        <v>0</v>
      </c>
      <c r="AE109" s="24">
        <v>0</v>
      </c>
      <c r="AF109" s="24">
        <v>0</v>
      </c>
      <c r="AG109" s="24">
        <v>0</v>
      </c>
      <c r="AH109" s="24">
        <v>0</v>
      </c>
      <c r="AI109" s="24">
        <v>0</v>
      </c>
      <c r="AJ109" s="24">
        <v>0</v>
      </c>
      <c r="AK109" s="24">
        <v>0</v>
      </c>
      <c r="AL109" s="24">
        <v>0</v>
      </c>
      <c r="AM109" s="24">
        <v>0</v>
      </c>
      <c r="AN109" s="45">
        <v>0</v>
      </c>
      <c r="AO109" s="45">
        <v>0</v>
      </c>
      <c r="AP109" s="45">
        <v>0</v>
      </c>
      <c r="AQ109" s="45">
        <v>0</v>
      </c>
      <c r="AR109" s="45">
        <v>0</v>
      </c>
      <c r="AS109" s="45">
        <v>0</v>
      </c>
      <c r="AT109" s="45">
        <v>0</v>
      </c>
      <c r="AU109" s="45">
        <v>0</v>
      </c>
      <c r="AV109" s="45">
        <v>0</v>
      </c>
      <c r="AW109" s="45">
        <v>0</v>
      </c>
      <c r="AX109" s="45">
        <v>0</v>
      </c>
      <c r="AY109" s="45">
        <v>0</v>
      </c>
    </row>
    <row r="110" spans="1:51" x14ac:dyDescent="0.25">
      <c r="A110" s="26" t="s">
        <v>15</v>
      </c>
      <c r="B110" s="27" t="s">
        <v>15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45"/>
      <c r="AO110" s="45"/>
      <c r="AP110" s="45"/>
      <c r="AQ110" s="45"/>
      <c r="AR110" s="45"/>
      <c r="AS110" s="45"/>
      <c r="AT110" s="45"/>
      <c r="AU110" s="45"/>
      <c r="AV110" s="45"/>
      <c r="AW110" s="45"/>
      <c r="AX110" s="45"/>
      <c r="AY110" s="45"/>
    </row>
    <row r="111" spans="1:51" ht="51" x14ac:dyDescent="0.25">
      <c r="A111" s="26" t="s">
        <v>101</v>
      </c>
      <c r="B111" s="27" t="s">
        <v>102</v>
      </c>
      <c r="C111" s="24" t="s">
        <v>13</v>
      </c>
      <c r="D111" s="24">
        <v>0</v>
      </c>
      <c r="E111" s="24">
        <v>0</v>
      </c>
      <c r="F111" s="24">
        <v>0</v>
      </c>
      <c r="G111" s="24">
        <v>0</v>
      </c>
      <c r="H111" s="24"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  <c r="O111" s="24">
        <v>0</v>
      </c>
      <c r="P111" s="24">
        <v>0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24">
        <v>0</v>
      </c>
      <c r="X111" s="24">
        <v>0</v>
      </c>
      <c r="Y111" s="24">
        <v>0</v>
      </c>
      <c r="Z111" s="24">
        <v>0</v>
      </c>
      <c r="AA111" s="24">
        <v>0</v>
      </c>
      <c r="AB111" s="24">
        <v>0</v>
      </c>
      <c r="AC111" s="24">
        <v>0</v>
      </c>
      <c r="AD111" s="24">
        <v>0</v>
      </c>
      <c r="AE111" s="24">
        <v>0</v>
      </c>
      <c r="AF111" s="24">
        <v>0</v>
      </c>
      <c r="AG111" s="24">
        <v>0</v>
      </c>
      <c r="AH111" s="24">
        <v>0</v>
      </c>
      <c r="AI111" s="24">
        <v>0</v>
      </c>
      <c r="AJ111" s="24">
        <v>0</v>
      </c>
      <c r="AK111" s="24">
        <v>0</v>
      </c>
      <c r="AL111" s="24">
        <v>0</v>
      </c>
      <c r="AM111" s="24">
        <v>0</v>
      </c>
      <c r="AN111" s="45">
        <v>0</v>
      </c>
      <c r="AO111" s="45">
        <v>0</v>
      </c>
      <c r="AP111" s="45">
        <v>0</v>
      </c>
      <c r="AQ111" s="45">
        <v>0</v>
      </c>
      <c r="AR111" s="45">
        <v>0</v>
      </c>
      <c r="AS111" s="45">
        <v>0</v>
      </c>
      <c r="AT111" s="45">
        <v>0</v>
      </c>
      <c r="AU111" s="45">
        <v>0</v>
      </c>
      <c r="AV111" s="45">
        <v>0</v>
      </c>
      <c r="AW111" s="45">
        <v>0</v>
      </c>
      <c r="AX111" s="45">
        <v>0</v>
      </c>
      <c r="AY111" s="45">
        <v>0</v>
      </c>
    </row>
    <row r="112" spans="1:51" x14ac:dyDescent="0.25">
      <c r="A112" s="26" t="s">
        <v>15</v>
      </c>
      <c r="B112" s="27" t="s">
        <v>15</v>
      </c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45"/>
      <c r="AO112" s="45"/>
      <c r="AP112" s="45"/>
      <c r="AQ112" s="45"/>
      <c r="AR112" s="45"/>
      <c r="AS112" s="45"/>
      <c r="AT112" s="45"/>
      <c r="AU112" s="45"/>
      <c r="AV112" s="45"/>
      <c r="AW112" s="45"/>
      <c r="AX112" s="45"/>
      <c r="AY112" s="45"/>
    </row>
    <row r="113" spans="1:51" ht="51" x14ac:dyDescent="0.25">
      <c r="A113" s="26" t="s">
        <v>103</v>
      </c>
      <c r="B113" s="27" t="s">
        <v>104</v>
      </c>
      <c r="C113" s="24" t="s">
        <v>13</v>
      </c>
      <c r="D113" s="24">
        <v>0</v>
      </c>
      <c r="E113" s="24">
        <v>0</v>
      </c>
      <c r="F113" s="24">
        <v>0</v>
      </c>
      <c r="G113" s="24">
        <v>0</v>
      </c>
      <c r="H113" s="24"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  <c r="O113" s="24">
        <v>0</v>
      </c>
      <c r="P113" s="24">
        <v>0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24">
        <v>0</v>
      </c>
      <c r="X113" s="24">
        <v>0</v>
      </c>
      <c r="Y113" s="24">
        <v>0</v>
      </c>
      <c r="Z113" s="24">
        <v>0</v>
      </c>
      <c r="AA113" s="24">
        <v>0</v>
      </c>
      <c r="AB113" s="24">
        <v>0</v>
      </c>
      <c r="AC113" s="24">
        <v>0</v>
      </c>
      <c r="AD113" s="24">
        <v>0</v>
      </c>
      <c r="AE113" s="24">
        <v>0</v>
      </c>
      <c r="AF113" s="24">
        <v>0</v>
      </c>
      <c r="AG113" s="24">
        <v>0</v>
      </c>
      <c r="AH113" s="24">
        <v>0</v>
      </c>
      <c r="AI113" s="24">
        <v>0</v>
      </c>
      <c r="AJ113" s="24">
        <v>0</v>
      </c>
      <c r="AK113" s="24">
        <v>0</v>
      </c>
      <c r="AL113" s="24">
        <v>0</v>
      </c>
      <c r="AM113" s="24">
        <v>0</v>
      </c>
      <c r="AN113" s="45">
        <v>0</v>
      </c>
      <c r="AO113" s="45">
        <v>0</v>
      </c>
      <c r="AP113" s="45">
        <v>0</v>
      </c>
      <c r="AQ113" s="45">
        <v>0</v>
      </c>
      <c r="AR113" s="45">
        <v>0</v>
      </c>
      <c r="AS113" s="45">
        <v>0</v>
      </c>
      <c r="AT113" s="45">
        <v>0</v>
      </c>
      <c r="AU113" s="45">
        <v>0</v>
      </c>
      <c r="AV113" s="45">
        <v>0</v>
      </c>
      <c r="AW113" s="45">
        <v>0</v>
      </c>
      <c r="AX113" s="45">
        <v>0</v>
      </c>
      <c r="AY113" s="45">
        <v>0</v>
      </c>
    </row>
    <row r="114" spans="1:51" x14ac:dyDescent="0.25">
      <c r="A114" s="26" t="s">
        <v>15</v>
      </c>
      <c r="B114" s="27" t="s">
        <v>15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  <c r="AL114" s="24"/>
      <c r="AM114" s="24"/>
      <c r="AN114" s="45"/>
      <c r="AO114" s="45"/>
      <c r="AP114" s="45"/>
      <c r="AQ114" s="45"/>
      <c r="AR114" s="45"/>
      <c r="AS114" s="45"/>
      <c r="AT114" s="45"/>
      <c r="AU114" s="45"/>
      <c r="AV114" s="45"/>
      <c r="AW114" s="45"/>
      <c r="AX114" s="45"/>
      <c r="AY114" s="45"/>
    </row>
    <row r="115" spans="1:51" ht="51" x14ac:dyDescent="0.25">
      <c r="A115" s="26" t="s">
        <v>105</v>
      </c>
      <c r="B115" s="27" t="s">
        <v>106</v>
      </c>
      <c r="C115" s="24" t="s">
        <v>13</v>
      </c>
      <c r="D115" s="24">
        <v>0</v>
      </c>
      <c r="E115" s="24">
        <v>0</v>
      </c>
      <c r="F115" s="24">
        <v>0</v>
      </c>
      <c r="G115" s="24">
        <v>0</v>
      </c>
      <c r="H115" s="24"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  <c r="O115" s="24">
        <v>0</v>
      </c>
      <c r="P115" s="24">
        <v>0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24">
        <v>0</v>
      </c>
      <c r="X115" s="24">
        <v>0</v>
      </c>
      <c r="Y115" s="24">
        <v>0</v>
      </c>
      <c r="Z115" s="24">
        <v>0</v>
      </c>
      <c r="AA115" s="24">
        <v>0</v>
      </c>
      <c r="AB115" s="24">
        <v>0</v>
      </c>
      <c r="AC115" s="24">
        <v>0</v>
      </c>
      <c r="AD115" s="24">
        <v>0</v>
      </c>
      <c r="AE115" s="24">
        <v>0</v>
      </c>
      <c r="AF115" s="24">
        <v>0</v>
      </c>
      <c r="AG115" s="24">
        <v>0</v>
      </c>
      <c r="AH115" s="24">
        <v>0</v>
      </c>
      <c r="AI115" s="24">
        <v>0</v>
      </c>
      <c r="AJ115" s="24">
        <v>0</v>
      </c>
      <c r="AK115" s="24">
        <v>0</v>
      </c>
      <c r="AL115" s="24">
        <v>0</v>
      </c>
      <c r="AM115" s="24">
        <v>0</v>
      </c>
      <c r="AN115" s="45">
        <v>0</v>
      </c>
      <c r="AO115" s="45">
        <v>0</v>
      </c>
      <c r="AP115" s="45">
        <v>0</v>
      </c>
      <c r="AQ115" s="45">
        <v>0</v>
      </c>
      <c r="AR115" s="45">
        <v>0</v>
      </c>
      <c r="AS115" s="45">
        <v>0</v>
      </c>
      <c r="AT115" s="45">
        <v>0</v>
      </c>
      <c r="AU115" s="45">
        <v>0</v>
      </c>
      <c r="AV115" s="45">
        <v>0</v>
      </c>
      <c r="AW115" s="45">
        <v>0</v>
      </c>
      <c r="AX115" s="45">
        <v>0</v>
      </c>
      <c r="AY115" s="45">
        <v>0</v>
      </c>
    </row>
    <row r="116" spans="1:51" x14ac:dyDescent="0.25">
      <c r="A116" s="26" t="s">
        <v>15</v>
      </c>
      <c r="B116" s="27" t="s">
        <v>15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  <c r="AL116" s="24"/>
      <c r="AM116" s="24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</row>
    <row r="117" spans="1:51" ht="51" x14ac:dyDescent="0.25">
      <c r="A117" s="26" t="s">
        <v>107</v>
      </c>
      <c r="B117" s="27" t="s">
        <v>108</v>
      </c>
      <c r="C117" s="24" t="s">
        <v>13</v>
      </c>
      <c r="D117" s="24">
        <v>0</v>
      </c>
      <c r="E117" s="24">
        <v>0</v>
      </c>
      <c r="F117" s="24">
        <v>0</v>
      </c>
      <c r="G117" s="24">
        <v>0</v>
      </c>
      <c r="H117" s="24">
        <v>0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  <c r="O117" s="24">
        <v>0</v>
      </c>
      <c r="P117" s="24">
        <v>0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24">
        <v>0</v>
      </c>
      <c r="X117" s="24">
        <v>0</v>
      </c>
      <c r="Y117" s="24">
        <v>0</v>
      </c>
      <c r="Z117" s="24">
        <v>0</v>
      </c>
      <c r="AA117" s="24">
        <v>0</v>
      </c>
      <c r="AB117" s="24">
        <v>0</v>
      </c>
      <c r="AC117" s="24">
        <v>0</v>
      </c>
      <c r="AD117" s="24">
        <v>0</v>
      </c>
      <c r="AE117" s="24">
        <v>0</v>
      </c>
      <c r="AF117" s="24">
        <v>0</v>
      </c>
      <c r="AG117" s="24">
        <v>0</v>
      </c>
      <c r="AH117" s="24">
        <v>0</v>
      </c>
      <c r="AI117" s="24">
        <v>0</v>
      </c>
      <c r="AJ117" s="24">
        <v>0</v>
      </c>
      <c r="AK117" s="24">
        <v>0</v>
      </c>
      <c r="AL117" s="24">
        <v>0</v>
      </c>
      <c r="AM117" s="24">
        <v>0</v>
      </c>
      <c r="AN117" s="45">
        <v>0</v>
      </c>
      <c r="AO117" s="45">
        <v>0</v>
      </c>
      <c r="AP117" s="45">
        <v>0</v>
      </c>
      <c r="AQ117" s="45">
        <v>0</v>
      </c>
      <c r="AR117" s="45">
        <v>0</v>
      </c>
      <c r="AS117" s="45">
        <v>0</v>
      </c>
      <c r="AT117" s="45">
        <v>0</v>
      </c>
      <c r="AU117" s="45">
        <v>0</v>
      </c>
      <c r="AV117" s="45">
        <v>0</v>
      </c>
      <c r="AW117" s="45">
        <v>0</v>
      </c>
      <c r="AX117" s="45">
        <v>0</v>
      </c>
      <c r="AY117" s="45">
        <v>0</v>
      </c>
    </row>
    <row r="118" spans="1:51" ht="38.25" x14ac:dyDescent="0.25">
      <c r="A118" s="26" t="s">
        <v>109</v>
      </c>
      <c r="B118" s="27" t="s">
        <v>110</v>
      </c>
      <c r="C118" s="24" t="s">
        <v>13</v>
      </c>
      <c r="D118" s="24">
        <v>0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  <c r="O118" s="24">
        <v>0</v>
      </c>
      <c r="P118" s="24">
        <v>0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24">
        <v>0</v>
      </c>
      <c r="X118" s="24">
        <v>0</v>
      </c>
      <c r="Y118" s="24">
        <v>0</v>
      </c>
      <c r="Z118" s="24">
        <v>0</v>
      </c>
      <c r="AA118" s="24">
        <v>0</v>
      </c>
      <c r="AB118" s="24">
        <v>0</v>
      </c>
      <c r="AC118" s="24">
        <v>0</v>
      </c>
      <c r="AD118" s="24">
        <v>0</v>
      </c>
      <c r="AE118" s="24">
        <v>0</v>
      </c>
      <c r="AF118" s="24">
        <v>0</v>
      </c>
      <c r="AG118" s="24">
        <v>0</v>
      </c>
      <c r="AH118" s="24">
        <v>0</v>
      </c>
      <c r="AI118" s="24">
        <v>0</v>
      </c>
      <c r="AJ118" s="24">
        <v>0</v>
      </c>
      <c r="AK118" s="24">
        <v>0</v>
      </c>
      <c r="AL118" s="24">
        <v>0</v>
      </c>
      <c r="AM118" s="24">
        <v>0</v>
      </c>
      <c r="AN118" s="45">
        <v>0</v>
      </c>
      <c r="AO118" s="45">
        <v>0</v>
      </c>
      <c r="AP118" s="45">
        <v>0</v>
      </c>
      <c r="AQ118" s="45">
        <v>0</v>
      </c>
      <c r="AR118" s="45">
        <v>0</v>
      </c>
      <c r="AS118" s="45">
        <v>0</v>
      </c>
      <c r="AT118" s="45">
        <v>0</v>
      </c>
      <c r="AU118" s="45">
        <v>0</v>
      </c>
      <c r="AV118" s="45">
        <v>0</v>
      </c>
      <c r="AW118" s="45">
        <v>0</v>
      </c>
      <c r="AX118" s="45">
        <v>0</v>
      </c>
      <c r="AY118" s="45">
        <v>0</v>
      </c>
    </row>
    <row r="119" spans="1:51" x14ac:dyDescent="0.25">
      <c r="A119" s="26" t="s">
        <v>15</v>
      </c>
      <c r="B119" s="27" t="s">
        <v>15</v>
      </c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  <c r="AL119" s="24"/>
      <c r="AM119" s="24"/>
      <c r="AN119" s="45"/>
      <c r="AO119" s="45"/>
      <c r="AP119" s="45"/>
      <c r="AQ119" s="45"/>
      <c r="AR119" s="45"/>
      <c r="AS119" s="45"/>
      <c r="AT119" s="45"/>
      <c r="AU119" s="45"/>
      <c r="AV119" s="45"/>
      <c r="AW119" s="45"/>
      <c r="AX119" s="45"/>
      <c r="AY119" s="45"/>
    </row>
    <row r="120" spans="1:51" ht="51" x14ac:dyDescent="0.25">
      <c r="A120" s="26" t="s">
        <v>111</v>
      </c>
      <c r="B120" s="27" t="s">
        <v>112</v>
      </c>
      <c r="C120" s="24" t="s">
        <v>13</v>
      </c>
      <c r="D120" s="24">
        <v>0</v>
      </c>
      <c r="E120" s="24">
        <v>0</v>
      </c>
      <c r="F120" s="24">
        <v>0</v>
      </c>
      <c r="G120" s="24">
        <v>0</v>
      </c>
      <c r="H120" s="24">
        <v>0</v>
      </c>
      <c r="I120" s="24">
        <v>0</v>
      </c>
      <c r="J120" s="24">
        <v>0</v>
      </c>
      <c r="K120" s="24">
        <v>0</v>
      </c>
      <c r="L120" s="24">
        <v>0</v>
      </c>
      <c r="M120" s="24">
        <v>0</v>
      </c>
      <c r="N120" s="24">
        <v>0</v>
      </c>
      <c r="O120" s="24">
        <v>0</v>
      </c>
      <c r="P120" s="24">
        <v>0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24">
        <v>0</v>
      </c>
      <c r="X120" s="24">
        <v>0</v>
      </c>
      <c r="Y120" s="24">
        <v>0</v>
      </c>
      <c r="Z120" s="24">
        <v>0</v>
      </c>
      <c r="AA120" s="24">
        <v>0</v>
      </c>
      <c r="AB120" s="24">
        <v>0</v>
      </c>
      <c r="AC120" s="24">
        <v>0</v>
      </c>
      <c r="AD120" s="24">
        <v>0</v>
      </c>
      <c r="AE120" s="24">
        <v>0</v>
      </c>
      <c r="AF120" s="24">
        <v>0</v>
      </c>
      <c r="AG120" s="24">
        <v>0</v>
      </c>
      <c r="AH120" s="24">
        <v>0</v>
      </c>
      <c r="AI120" s="24">
        <v>0</v>
      </c>
      <c r="AJ120" s="24">
        <v>0</v>
      </c>
      <c r="AK120" s="24">
        <v>0</v>
      </c>
      <c r="AL120" s="24">
        <v>0</v>
      </c>
      <c r="AM120" s="24">
        <v>0</v>
      </c>
      <c r="AN120" s="45">
        <v>0</v>
      </c>
      <c r="AO120" s="45">
        <v>0</v>
      </c>
      <c r="AP120" s="45">
        <v>0</v>
      </c>
      <c r="AQ120" s="45">
        <v>0</v>
      </c>
      <c r="AR120" s="45">
        <v>0</v>
      </c>
      <c r="AS120" s="45">
        <v>0</v>
      </c>
      <c r="AT120" s="45">
        <v>0</v>
      </c>
      <c r="AU120" s="45">
        <v>0</v>
      </c>
      <c r="AV120" s="45">
        <v>0</v>
      </c>
      <c r="AW120" s="45">
        <v>0</v>
      </c>
      <c r="AX120" s="45">
        <v>0</v>
      </c>
      <c r="AY120" s="45">
        <v>0</v>
      </c>
    </row>
    <row r="121" spans="1:51" x14ac:dyDescent="0.25">
      <c r="A121" s="26" t="s">
        <v>15</v>
      </c>
      <c r="B121" s="27" t="s">
        <v>15</v>
      </c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45"/>
      <c r="AO121" s="45"/>
      <c r="AP121" s="45"/>
      <c r="AQ121" s="45"/>
      <c r="AR121" s="45"/>
      <c r="AS121" s="45"/>
      <c r="AT121" s="45"/>
      <c r="AU121" s="45"/>
      <c r="AV121" s="45"/>
      <c r="AW121" s="45"/>
      <c r="AX121" s="45"/>
      <c r="AY121" s="45"/>
    </row>
    <row r="122" spans="1:51" ht="76.5" x14ac:dyDescent="0.25">
      <c r="A122" s="32" t="s">
        <v>17</v>
      </c>
      <c r="B122" s="33" t="s">
        <v>113</v>
      </c>
      <c r="C122" s="22" t="s">
        <v>13</v>
      </c>
      <c r="D122" s="22">
        <f>SUM(D123:D124)</f>
        <v>0</v>
      </c>
      <c r="E122" s="22">
        <f t="shared" ref="E122:AY122" si="28">SUM(E123:E124)</f>
        <v>0</v>
      </c>
      <c r="F122" s="22">
        <f t="shared" si="28"/>
        <v>0</v>
      </c>
      <c r="G122" s="22">
        <f t="shared" si="28"/>
        <v>0</v>
      </c>
      <c r="H122" s="22">
        <f t="shared" si="28"/>
        <v>0</v>
      </c>
      <c r="I122" s="22">
        <f t="shared" si="28"/>
        <v>0</v>
      </c>
      <c r="J122" s="22">
        <f t="shared" si="28"/>
        <v>0</v>
      </c>
      <c r="K122" s="22">
        <f t="shared" si="28"/>
        <v>0</v>
      </c>
      <c r="L122" s="22">
        <f t="shared" si="28"/>
        <v>0</v>
      </c>
      <c r="M122" s="22">
        <f t="shared" si="28"/>
        <v>0</v>
      </c>
      <c r="N122" s="22">
        <f t="shared" si="28"/>
        <v>0</v>
      </c>
      <c r="O122" s="22">
        <f t="shared" si="28"/>
        <v>0</v>
      </c>
      <c r="P122" s="22">
        <f t="shared" si="28"/>
        <v>0</v>
      </c>
      <c r="Q122" s="22">
        <f t="shared" si="28"/>
        <v>0</v>
      </c>
      <c r="R122" s="22">
        <f t="shared" si="28"/>
        <v>0</v>
      </c>
      <c r="S122" s="22">
        <f t="shared" si="28"/>
        <v>0</v>
      </c>
      <c r="T122" s="22">
        <f t="shared" si="28"/>
        <v>0</v>
      </c>
      <c r="U122" s="22">
        <f t="shared" si="28"/>
        <v>0</v>
      </c>
      <c r="V122" s="22">
        <f t="shared" si="28"/>
        <v>0</v>
      </c>
      <c r="W122" s="22">
        <f t="shared" si="28"/>
        <v>0</v>
      </c>
      <c r="X122" s="22">
        <f t="shared" si="28"/>
        <v>0</v>
      </c>
      <c r="Y122" s="22">
        <f t="shared" si="28"/>
        <v>0</v>
      </c>
      <c r="Z122" s="22">
        <f t="shared" si="28"/>
        <v>0</v>
      </c>
      <c r="AA122" s="22">
        <f t="shared" si="28"/>
        <v>0</v>
      </c>
      <c r="AB122" s="22">
        <f t="shared" si="28"/>
        <v>0</v>
      </c>
      <c r="AC122" s="22">
        <f t="shared" si="28"/>
        <v>0</v>
      </c>
      <c r="AD122" s="22">
        <f t="shared" si="28"/>
        <v>0</v>
      </c>
      <c r="AE122" s="22">
        <f t="shared" si="28"/>
        <v>0</v>
      </c>
      <c r="AF122" s="22">
        <f t="shared" si="28"/>
        <v>0</v>
      </c>
      <c r="AG122" s="22">
        <f t="shared" si="28"/>
        <v>0</v>
      </c>
      <c r="AH122" s="22">
        <f t="shared" si="28"/>
        <v>0</v>
      </c>
      <c r="AI122" s="22">
        <f t="shared" si="28"/>
        <v>0</v>
      </c>
      <c r="AJ122" s="22">
        <f t="shared" si="28"/>
        <v>0</v>
      </c>
      <c r="AK122" s="22">
        <f t="shared" si="28"/>
        <v>0</v>
      </c>
      <c r="AL122" s="22">
        <f t="shared" si="28"/>
        <v>0</v>
      </c>
      <c r="AM122" s="22">
        <f t="shared" si="28"/>
        <v>0</v>
      </c>
      <c r="AN122" s="44">
        <f t="shared" si="28"/>
        <v>0</v>
      </c>
      <c r="AO122" s="44">
        <f t="shared" si="28"/>
        <v>0</v>
      </c>
      <c r="AP122" s="44">
        <f t="shared" si="28"/>
        <v>0</v>
      </c>
      <c r="AQ122" s="44">
        <f t="shared" si="28"/>
        <v>0</v>
      </c>
      <c r="AR122" s="44">
        <f t="shared" si="28"/>
        <v>0</v>
      </c>
      <c r="AS122" s="44">
        <f t="shared" si="28"/>
        <v>0</v>
      </c>
      <c r="AT122" s="44">
        <f t="shared" si="28"/>
        <v>0</v>
      </c>
      <c r="AU122" s="44">
        <f t="shared" si="28"/>
        <v>0</v>
      </c>
      <c r="AV122" s="44">
        <f t="shared" si="28"/>
        <v>0</v>
      </c>
      <c r="AW122" s="44">
        <f t="shared" si="28"/>
        <v>0</v>
      </c>
      <c r="AX122" s="44">
        <f t="shared" si="28"/>
        <v>0</v>
      </c>
      <c r="AY122" s="44">
        <f t="shared" si="28"/>
        <v>0</v>
      </c>
    </row>
    <row r="123" spans="1:51" ht="63.75" x14ac:dyDescent="0.25">
      <c r="A123" s="26" t="s">
        <v>114</v>
      </c>
      <c r="B123" s="27" t="s">
        <v>115</v>
      </c>
      <c r="C123" s="24" t="s">
        <v>13</v>
      </c>
      <c r="D123" s="24">
        <v>0</v>
      </c>
      <c r="E123" s="24">
        <v>0</v>
      </c>
      <c r="F123" s="24">
        <v>0</v>
      </c>
      <c r="G123" s="24">
        <v>0</v>
      </c>
      <c r="H123" s="24">
        <v>0</v>
      </c>
      <c r="I123" s="24">
        <v>0</v>
      </c>
      <c r="J123" s="24">
        <v>0</v>
      </c>
      <c r="K123" s="24">
        <v>0</v>
      </c>
      <c r="L123" s="24">
        <v>0</v>
      </c>
      <c r="M123" s="24">
        <v>0</v>
      </c>
      <c r="N123" s="24">
        <v>0</v>
      </c>
      <c r="O123" s="24">
        <v>0</v>
      </c>
      <c r="P123" s="24">
        <v>0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24">
        <v>0</v>
      </c>
      <c r="X123" s="24">
        <v>0</v>
      </c>
      <c r="Y123" s="24">
        <v>0</v>
      </c>
      <c r="Z123" s="24">
        <v>0</v>
      </c>
      <c r="AA123" s="24">
        <v>0</v>
      </c>
      <c r="AB123" s="24">
        <v>0</v>
      </c>
      <c r="AC123" s="24">
        <v>0</v>
      </c>
      <c r="AD123" s="24">
        <v>0</v>
      </c>
      <c r="AE123" s="24">
        <v>0</v>
      </c>
      <c r="AF123" s="24">
        <v>0</v>
      </c>
      <c r="AG123" s="24">
        <v>0</v>
      </c>
      <c r="AH123" s="24">
        <v>0</v>
      </c>
      <c r="AI123" s="24">
        <v>0</v>
      </c>
      <c r="AJ123" s="24">
        <v>0</v>
      </c>
      <c r="AK123" s="24">
        <v>0</v>
      </c>
      <c r="AL123" s="24">
        <v>0</v>
      </c>
      <c r="AM123" s="24">
        <v>0</v>
      </c>
      <c r="AN123" s="45">
        <v>0</v>
      </c>
      <c r="AO123" s="45">
        <v>0</v>
      </c>
      <c r="AP123" s="45">
        <v>0</v>
      </c>
      <c r="AQ123" s="45">
        <v>0</v>
      </c>
      <c r="AR123" s="45">
        <v>0</v>
      </c>
      <c r="AS123" s="45">
        <v>0</v>
      </c>
      <c r="AT123" s="45">
        <v>0</v>
      </c>
      <c r="AU123" s="45">
        <v>0</v>
      </c>
      <c r="AV123" s="45">
        <v>0</v>
      </c>
      <c r="AW123" s="45">
        <v>0</v>
      </c>
      <c r="AX123" s="45">
        <v>0</v>
      </c>
      <c r="AY123" s="45">
        <v>0</v>
      </c>
    </row>
    <row r="124" spans="1:51" x14ac:dyDescent="0.25">
      <c r="A124" s="26" t="s">
        <v>15</v>
      </c>
      <c r="B124" s="34" t="s">
        <v>15</v>
      </c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  <c r="AL124" s="24"/>
      <c r="AM124" s="24"/>
      <c r="AN124" s="45"/>
      <c r="AO124" s="45"/>
      <c r="AP124" s="45"/>
      <c r="AQ124" s="45"/>
      <c r="AR124" s="45"/>
      <c r="AS124" s="45"/>
      <c r="AT124" s="45"/>
      <c r="AU124" s="45"/>
      <c r="AV124" s="45"/>
      <c r="AW124" s="45"/>
      <c r="AX124" s="45"/>
      <c r="AY124" s="45"/>
    </row>
    <row r="125" spans="1:51" ht="63.75" x14ac:dyDescent="0.25">
      <c r="A125" s="26" t="s">
        <v>116</v>
      </c>
      <c r="B125" s="27" t="s">
        <v>117</v>
      </c>
      <c r="C125" s="24" t="s">
        <v>13</v>
      </c>
      <c r="D125" s="24">
        <v>0</v>
      </c>
      <c r="E125" s="24">
        <v>0</v>
      </c>
      <c r="F125" s="24">
        <v>0</v>
      </c>
      <c r="G125" s="24">
        <v>0</v>
      </c>
      <c r="H125" s="24">
        <v>0</v>
      </c>
      <c r="I125" s="24">
        <v>0</v>
      </c>
      <c r="J125" s="24">
        <v>0</v>
      </c>
      <c r="K125" s="24">
        <v>0</v>
      </c>
      <c r="L125" s="24">
        <v>0</v>
      </c>
      <c r="M125" s="24">
        <v>0</v>
      </c>
      <c r="N125" s="24">
        <v>0</v>
      </c>
      <c r="O125" s="24">
        <v>0</v>
      </c>
      <c r="P125" s="24">
        <v>0</v>
      </c>
      <c r="Q125" s="24">
        <v>0</v>
      </c>
      <c r="R125" s="24">
        <v>0</v>
      </c>
      <c r="S125" s="24">
        <v>0</v>
      </c>
      <c r="T125" s="24">
        <v>0</v>
      </c>
      <c r="U125" s="24">
        <v>0</v>
      </c>
      <c r="V125" s="24">
        <v>0</v>
      </c>
      <c r="W125" s="24">
        <v>0</v>
      </c>
      <c r="X125" s="24">
        <v>0</v>
      </c>
      <c r="Y125" s="24">
        <v>0</v>
      </c>
      <c r="Z125" s="24">
        <v>0</v>
      </c>
      <c r="AA125" s="24">
        <v>0</v>
      </c>
      <c r="AB125" s="24">
        <v>0</v>
      </c>
      <c r="AC125" s="24">
        <v>0</v>
      </c>
      <c r="AD125" s="24">
        <v>0</v>
      </c>
      <c r="AE125" s="24">
        <v>0</v>
      </c>
      <c r="AF125" s="24">
        <v>0</v>
      </c>
      <c r="AG125" s="24">
        <v>0</v>
      </c>
      <c r="AH125" s="24">
        <v>0</v>
      </c>
      <c r="AI125" s="24">
        <v>0</v>
      </c>
      <c r="AJ125" s="24">
        <v>0</v>
      </c>
      <c r="AK125" s="24">
        <v>0</v>
      </c>
      <c r="AL125" s="24">
        <v>0</v>
      </c>
      <c r="AM125" s="24">
        <v>0</v>
      </c>
      <c r="AN125" s="45">
        <v>0</v>
      </c>
      <c r="AO125" s="45">
        <v>0</v>
      </c>
      <c r="AP125" s="45">
        <v>0</v>
      </c>
      <c r="AQ125" s="45">
        <v>0</v>
      </c>
      <c r="AR125" s="45">
        <v>0</v>
      </c>
      <c r="AS125" s="45">
        <v>0</v>
      </c>
      <c r="AT125" s="45">
        <v>0</v>
      </c>
      <c r="AU125" s="45">
        <v>0</v>
      </c>
      <c r="AV125" s="45">
        <v>0</v>
      </c>
      <c r="AW125" s="45">
        <v>0</v>
      </c>
      <c r="AX125" s="45">
        <v>0</v>
      </c>
      <c r="AY125" s="45">
        <v>0</v>
      </c>
    </row>
    <row r="126" spans="1:51" x14ac:dyDescent="0.25">
      <c r="A126" s="26" t="s">
        <v>15</v>
      </c>
      <c r="B126" s="34" t="s">
        <v>15</v>
      </c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  <c r="AL126" s="24"/>
      <c r="AM126" s="24"/>
      <c r="AN126" s="45"/>
      <c r="AO126" s="45"/>
      <c r="AP126" s="45"/>
      <c r="AQ126" s="45"/>
      <c r="AR126" s="45"/>
      <c r="AS126" s="45"/>
      <c r="AT126" s="45"/>
      <c r="AU126" s="45"/>
      <c r="AV126" s="45"/>
      <c r="AW126" s="45"/>
      <c r="AX126" s="45"/>
      <c r="AY126" s="45"/>
    </row>
    <row r="127" spans="1:51" ht="38.25" x14ac:dyDescent="0.25">
      <c r="A127" s="32" t="s">
        <v>19</v>
      </c>
      <c r="B127" s="33" t="s">
        <v>118</v>
      </c>
      <c r="C127" s="22" t="s">
        <v>13</v>
      </c>
      <c r="D127" s="22">
        <f t="shared" ref="D127:AY127" si="29">SUM(D128:D132)</f>
        <v>0</v>
      </c>
      <c r="E127" s="22">
        <f t="shared" si="29"/>
        <v>0</v>
      </c>
      <c r="F127" s="22">
        <f t="shared" si="29"/>
        <v>0</v>
      </c>
      <c r="G127" s="22">
        <f t="shared" si="29"/>
        <v>0</v>
      </c>
      <c r="H127" s="22">
        <f t="shared" si="29"/>
        <v>0</v>
      </c>
      <c r="I127" s="22">
        <f t="shared" si="29"/>
        <v>0</v>
      </c>
      <c r="J127" s="22">
        <f t="shared" si="29"/>
        <v>0.31</v>
      </c>
      <c r="K127" s="22">
        <f t="shared" si="29"/>
        <v>0.31</v>
      </c>
      <c r="L127" s="22">
        <f t="shared" si="29"/>
        <v>0</v>
      </c>
      <c r="M127" s="22">
        <f t="shared" si="29"/>
        <v>0</v>
      </c>
      <c r="N127" s="22">
        <f t="shared" si="29"/>
        <v>0.4</v>
      </c>
      <c r="O127" s="22">
        <f t="shared" si="29"/>
        <v>0.4</v>
      </c>
      <c r="P127" s="22">
        <f t="shared" si="29"/>
        <v>0</v>
      </c>
      <c r="Q127" s="22">
        <f t="shared" si="29"/>
        <v>0</v>
      </c>
      <c r="R127" s="22">
        <f t="shared" si="29"/>
        <v>0</v>
      </c>
      <c r="S127" s="22">
        <f t="shared" si="29"/>
        <v>0</v>
      </c>
      <c r="T127" s="22">
        <f t="shared" si="29"/>
        <v>0</v>
      </c>
      <c r="U127" s="22">
        <f t="shared" si="29"/>
        <v>0</v>
      </c>
      <c r="V127" s="22">
        <f t="shared" si="29"/>
        <v>0</v>
      </c>
      <c r="W127" s="22">
        <f t="shared" si="29"/>
        <v>0</v>
      </c>
      <c r="X127" s="22">
        <f t="shared" si="29"/>
        <v>0</v>
      </c>
      <c r="Y127" s="22">
        <f t="shared" si="29"/>
        <v>0</v>
      </c>
      <c r="Z127" s="22">
        <f t="shared" si="29"/>
        <v>0</v>
      </c>
      <c r="AA127" s="22">
        <f t="shared" si="29"/>
        <v>0</v>
      </c>
      <c r="AB127" s="22">
        <f t="shared" si="29"/>
        <v>0</v>
      </c>
      <c r="AC127" s="22">
        <f t="shared" si="29"/>
        <v>0</v>
      </c>
      <c r="AD127" s="22">
        <f t="shared" si="29"/>
        <v>0</v>
      </c>
      <c r="AE127" s="22">
        <f t="shared" si="29"/>
        <v>0</v>
      </c>
      <c r="AF127" s="22">
        <f t="shared" si="29"/>
        <v>0</v>
      </c>
      <c r="AG127" s="22">
        <f t="shared" si="29"/>
        <v>0</v>
      </c>
      <c r="AH127" s="22">
        <f t="shared" si="29"/>
        <v>2.4192000000000002E-2</v>
      </c>
      <c r="AI127" s="22">
        <f t="shared" si="29"/>
        <v>2.4192000000000002E-2</v>
      </c>
      <c r="AJ127" s="22">
        <f t="shared" si="29"/>
        <v>0</v>
      </c>
      <c r="AK127" s="22">
        <f t="shared" si="29"/>
        <v>0</v>
      </c>
      <c r="AL127" s="22">
        <f t="shared" si="29"/>
        <v>0</v>
      </c>
      <c r="AM127" s="22">
        <f t="shared" si="29"/>
        <v>0</v>
      </c>
      <c r="AN127" s="44">
        <f t="shared" si="29"/>
        <v>0</v>
      </c>
      <c r="AO127" s="44">
        <f t="shared" si="29"/>
        <v>0</v>
      </c>
      <c r="AP127" s="44">
        <f t="shared" si="29"/>
        <v>0</v>
      </c>
      <c r="AQ127" s="44">
        <f t="shared" si="29"/>
        <v>0</v>
      </c>
      <c r="AR127" s="44">
        <f t="shared" si="29"/>
        <v>0</v>
      </c>
      <c r="AS127" s="44">
        <f t="shared" si="29"/>
        <v>0</v>
      </c>
      <c r="AT127" s="44">
        <f t="shared" si="29"/>
        <v>0</v>
      </c>
      <c r="AU127" s="44">
        <f t="shared" si="29"/>
        <v>0</v>
      </c>
      <c r="AV127" s="44">
        <f t="shared" si="29"/>
        <v>0</v>
      </c>
      <c r="AW127" s="44">
        <f t="shared" si="29"/>
        <v>0</v>
      </c>
      <c r="AX127" s="44">
        <f t="shared" si="29"/>
        <v>0</v>
      </c>
      <c r="AY127" s="44">
        <f t="shared" si="29"/>
        <v>0</v>
      </c>
    </row>
    <row r="128" spans="1:51" ht="38.25" x14ac:dyDescent="0.25">
      <c r="A128" s="28" t="s">
        <v>19</v>
      </c>
      <c r="B128" s="29" t="s">
        <v>234</v>
      </c>
      <c r="C128" s="30" t="s">
        <v>235</v>
      </c>
      <c r="D128" s="30">
        <v>0</v>
      </c>
      <c r="E128" s="30">
        <v>0</v>
      </c>
      <c r="F128" s="30">
        <v>0</v>
      </c>
      <c r="G128" s="30">
        <v>0</v>
      </c>
      <c r="H128" s="30">
        <v>0</v>
      </c>
      <c r="I128" s="30">
        <v>0</v>
      </c>
      <c r="J128" s="30"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30">
        <v>0</v>
      </c>
      <c r="U128" s="30">
        <v>0</v>
      </c>
      <c r="V128" s="30">
        <v>0</v>
      </c>
      <c r="W128" s="30">
        <v>0</v>
      </c>
      <c r="X128" s="30">
        <v>0</v>
      </c>
      <c r="Y128" s="30">
        <v>0</v>
      </c>
      <c r="Z128" s="30">
        <v>0</v>
      </c>
      <c r="AA128" s="30">
        <v>0</v>
      </c>
      <c r="AB128" s="30">
        <v>0</v>
      </c>
      <c r="AC128" s="30">
        <v>0</v>
      </c>
      <c r="AD128" s="30">
        <v>0</v>
      </c>
      <c r="AE128" s="30">
        <v>0</v>
      </c>
      <c r="AF128" s="30">
        <v>0</v>
      </c>
      <c r="AG128" s="30">
        <v>0</v>
      </c>
      <c r="AH128" s="53">
        <v>1.2096000000000001E-2</v>
      </c>
      <c r="AI128" s="53">
        <v>1.2096000000000001E-2</v>
      </c>
      <c r="AJ128" s="30">
        <v>0</v>
      </c>
      <c r="AK128" s="30">
        <v>0</v>
      </c>
      <c r="AL128" s="30">
        <v>0</v>
      </c>
      <c r="AM128" s="30">
        <v>0</v>
      </c>
      <c r="AN128" s="46">
        <v>0</v>
      </c>
      <c r="AO128" s="46">
        <v>0</v>
      </c>
      <c r="AP128" s="46">
        <v>0</v>
      </c>
      <c r="AQ128" s="46">
        <v>0</v>
      </c>
      <c r="AR128" s="46">
        <v>0</v>
      </c>
      <c r="AS128" s="46">
        <v>0</v>
      </c>
      <c r="AT128" s="46">
        <v>0</v>
      </c>
      <c r="AU128" s="46">
        <v>0</v>
      </c>
      <c r="AV128" s="46">
        <v>0</v>
      </c>
      <c r="AW128" s="46">
        <v>0</v>
      </c>
      <c r="AX128" s="46">
        <v>0</v>
      </c>
      <c r="AY128" s="46">
        <v>0</v>
      </c>
    </row>
    <row r="129" spans="1:51" ht="51" x14ac:dyDescent="0.25">
      <c r="A129" s="28" t="s">
        <v>19</v>
      </c>
      <c r="B129" s="29" t="s">
        <v>236</v>
      </c>
      <c r="C129" s="30" t="s">
        <v>237</v>
      </c>
      <c r="D129" s="30">
        <v>0</v>
      </c>
      <c r="E129" s="30">
        <v>0</v>
      </c>
      <c r="F129" s="30">
        <v>0</v>
      </c>
      <c r="G129" s="30">
        <v>0</v>
      </c>
      <c r="H129" s="30">
        <v>0</v>
      </c>
      <c r="I129" s="30">
        <v>0</v>
      </c>
      <c r="J129" s="30">
        <v>0</v>
      </c>
      <c r="K129" s="30">
        <v>0</v>
      </c>
      <c r="L129" s="30">
        <v>0</v>
      </c>
      <c r="M129" s="30">
        <v>0</v>
      </c>
      <c r="N129" s="30">
        <v>0</v>
      </c>
      <c r="O129" s="30">
        <v>0</v>
      </c>
      <c r="P129" s="30">
        <v>0</v>
      </c>
      <c r="Q129" s="30">
        <v>0</v>
      </c>
      <c r="R129" s="30">
        <v>0</v>
      </c>
      <c r="S129" s="30">
        <v>0</v>
      </c>
      <c r="T129" s="30">
        <v>0</v>
      </c>
      <c r="U129" s="30">
        <v>0</v>
      </c>
      <c r="V129" s="30">
        <v>0</v>
      </c>
      <c r="W129" s="30">
        <v>0</v>
      </c>
      <c r="X129" s="30">
        <v>0</v>
      </c>
      <c r="Y129" s="30">
        <v>0</v>
      </c>
      <c r="Z129" s="30">
        <v>0</v>
      </c>
      <c r="AA129" s="30">
        <v>0</v>
      </c>
      <c r="AB129" s="30">
        <v>0</v>
      </c>
      <c r="AC129" s="30">
        <v>0</v>
      </c>
      <c r="AD129" s="30">
        <v>0</v>
      </c>
      <c r="AE129" s="30">
        <v>0</v>
      </c>
      <c r="AF129" s="30">
        <v>0</v>
      </c>
      <c r="AG129" s="30">
        <v>0</v>
      </c>
      <c r="AH129" s="53">
        <v>1.2096000000000001E-2</v>
      </c>
      <c r="AI129" s="53">
        <v>1.2096000000000001E-2</v>
      </c>
      <c r="AJ129" s="30">
        <v>0</v>
      </c>
      <c r="AK129" s="30">
        <v>0</v>
      </c>
      <c r="AL129" s="30">
        <v>0</v>
      </c>
      <c r="AM129" s="30">
        <v>0</v>
      </c>
      <c r="AN129" s="46">
        <v>0</v>
      </c>
      <c r="AO129" s="46">
        <v>0</v>
      </c>
      <c r="AP129" s="46">
        <v>0</v>
      </c>
      <c r="AQ129" s="46">
        <v>0</v>
      </c>
      <c r="AR129" s="46">
        <v>0</v>
      </c>
      <c r="AS129" s="46">
        <v>0</v>
      </c>
      <c r="AT129" s="46">
        <v>0</v>
      </c>
      <c r="AU129" s="46">
        <v>0</v>
      </c>
      <c r="AV129" s="46">
        <v>0</v>
      </c>
      <c r="AW129" s="46">
        <v>0</v>
      </c>
      <c r="AX129" s="46">
        <v>0</v>
      </c>
      <c r="AY129" s="46">
        <v>0</v>
      </c>
    </row>
    <row r="130" spans="1:51" ht="25.5" x14ac:dyDescent="0.25">
      <c r="A130" s="28" t="s">
        <v>19</v>
      </c>
      <c r="B130" s="29" t="s">
        <v>255</v>
      </c>
      <c r="C130" s="30" t="s">
        <v>256</v>
      </c>
      <c r="D130" s="30">
        <v>0</v>
      </c>
      <c r="E130" s="30">
        <v>0</v>
      </c>
      <c r="F130" s="30">
        <v>0</v>
      </c>
      <c r="G130" s="30">
        <v>0</v>
      </c>
      <c r="H130" s="30">
        <v>0</v>
      </c>
      <c r="I130" s="30">
        <v>0</v>
      </c>
      <c r="J130" s="30">
        <v>0</v>
      </c>
      <c r="K130" s="30">
        <v>0</v>
      </c>
      <c r="L130" s="30">
        <v>0</v>
      </c>
      <c r="M130" s="30">
        <v>0</v>
      </c>
      <c r="N130" s="30">
        <v>0.4</v>
      </c>
      <c r="O130" s="30">
        <v>0.4</v>
      </c>
      <c r="P130" s="30">
        <v>0</v>
      </c>
      <c r="Q130" s="30">
        <v>0</v>
      </c>
      <c r="R130" s="30">
        <v>0</v>
      </c>
      <c r="S130" s="30">
        <v>0</v>
      </c>
      <c r="T130" s="30">
        <v>0</v>
      </c>
      <c r="U130" s="30">
        <v>0</v>
      </c>
      <c r="V130" s="30">
        <v>0</v>
      </c>
      <c r="W130" s="30">
        <v>0</v>
      </c>
      <c r="X130" s="30">
        <v>0</v>
      </c>
      <c r="Y130" s="30">
        <v>0</v>
      </c>
      <c r="Z130" s="30">
        <v>0</v>
      </c>
      <c r="AA130" s="30">
        <v>0</v>
      </c>
      <c r="AB130" s="30">
        <v>0</v>
      </c>
      <c r="AC130" s="30">
        <v>0</v>
      </c>
      <c r="AD130" s="30">
        <v>0</v>
      </c>
      <c r="AE130" s="30">
        <v>0</v>
      </c>
      <c r="AF130" s="30">
        <v>0</v>
      </c>
      <c r="AG130" s="30">
        <v>0</v>
      </c>
      <c r="AH130" s="30">
        <v>0</v>
      </c>
      <c r="AI130" s="30">
        <v>0</v>
      </c>
      <c r="AJ130" s="30">
        <v>0</v>
      </c>
      <c r="AK130" s="30">
        <v>0</v>
      </c>
      <c r="AL130" s="30">
        <v>0</v>
      </c>
      <c r="AM130" s="30">
        <v>0</v>
      </c>
      <c r="AN130" s="46">
        <v>0</v>
      </c>
      <c r="AO130" s="46">
        <v>0</v>
      </c>
      <c r="AP130" s="46">
        <v>0</v>
      </c>
      <c r="AQ130" s="46">
        <v>0</v>
      </c>
      <c r="AR130" s="46">
        <v>0</v>
      </c>
      <c r="AS130" s="46">
        <v>0</v>
      </c>
      <c r="AT130" s="46">
        <v>0</v>
      </c>
      <c r="AU130" s="46">
        <v>0</v>
      </c>
      <c r="AV130" s="46">
        <v>0</v>
      </c>
      <c r="AW130" s="46">
        <v>0</v>
      </c>
      <c r="AX130" s="46">
        <v>0</v>
      </c>
      <c r="AY130" s="46">
        <v>0</v>
      </c>
    </row>
    <row r="131" spans="1:51" ht="25.5" x14ac:dyDescent="0.25">
      <c r="A131" s="28" t="s">
        <v>19</v>
      </c>
      <c r="B131" s="29" t="s">
        <v>257</v>
      </c>
      <c r="C131" s="30" t="s">
        <v>258</v>
      </c>
      <c r="D131" s="30">
        <v>0</v>
      </c>
      <c r="E131" s="30">
        <v>0</v>
      </c>
      <c r="F131" s="30">
        <v>0</v>
      </c>
      <c r="G131" s="30">
        <v>0</v>
      </c>
      <c r="H131" s="30">
        <v>0</v>
      </c>
      <c r="I131" s="30">
        <v>0</v>
      </c>
      <c r="J131" s="30">
        <v>0.31</v>
      </c>
      <c r="K131" s="30">
        <v>0.31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30">
        <v>0</v>
      </c>
      <c r="U131" s="30">
        <v>0</v>
      </c>
      <c r="V131" s="30">
        <v>0</v>
      </c>
      <c r="W131" s="30">
        <v>0</v>
      </c>
      <c r="X131" s="30">
        <v>0</v>
      </c>
      <c r="Y131" s="30">
        <v>0</v>
      </c>
      <c r="Z131" s="30">
        <v>0</v>
      </c>
      <c r="AA131" s="30">
        <v>0</v>
      </c>
      <c r="AB131" s="30">
        <v>0</v>
      </c>
      <c r="AC131" s="30">
        <v>0</v>
      </c>
      <c r="AD131" s="30">
        <v>0</v>
      </c>
      <c r="AE131" s="30">
        <v>0</v>
      </c>
      <c r="AF131" s="30">
        <v>0</v>
      </c>
      <c r="AG131" s="30">
        <v>0</v>
      </c>
      <c r="AH131" s="30">
        <v>0</v>
      </c>
      <c r="AI131" s="30">
        <v>0</v>
      </c>
      <c r="AJ131" s="30">
        <v>0</v>
      </c>
      <c r="AK131" s="30">
        <v>0</v>
      </c>
      <c r="AL131" s="30">
        <v>0</v>
      </c>
      <c r="AM131" s="30">
        <v>0</v>
      </c>
      <c r="AN131" s="46">
        <v>0</v>
      </c>
      <c r="AO131" s="46">
        <v>0</v>
      </c>
      <c r="AP131" s="46">
        <v>0</v>
      </c>
      <c r="AQ131" s="46">
        <v>0</v>
      </c>
      <c r="AR131" s="46">
        <v>0</v>
      </c>
      <c r="AS131" s="46">
        <v>0</v>
      </c>
      <c r="AT131" s="46">
        <v>0</v>
      </c>
      <c r="AU131" s="46">
        <v>0</v>
      </c>
      <c r="AV131" s="46">
        <v>0</v>
      </c>
      <c r="AW131" s="46">
        <v>0</v>
      </c>
      <c r="AX131" s="46">
        <v>0</v>
      </c>
      <c r="AY131" s="46">
        <v>0</v>
      </c>
    </row>
    <row r="132" spans="1:51" x14ac:dyDescent="0.25">
      <c r="A132" s="26" t="s">
        <v>15</v>
      </c>
      <c r="B132" s="34" t="s">
        <v>15</v>
      </c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</row>
    <row r="133" spans="1:51" ht="51.75" x14ac:dyDescent="0.25">
      <c r="A133" s="32" t="s">
        <v>20</v>
      </c>
      <c r="B133" s="36" t="s">
        <v>119</v>
      </c>
      <c r="C133" s="22" t="s">
        <v>13</v>
      </c>
      <c r="D133" s="22">
        <f>SUM(D134:D135)</f>
        <v>0</v>
      </c>
      <c r="E133" s="22">
        <f t="shared" ref="E133:AY133" si="30">SUM(E134:E135)</f>
        <v>0</v>
      </c>
      <c r="F133" s="22">
        <f t="shared" si="30"/>
        <v>0</v>
      </c>
      <c r="G133" s="22">
        <f t="shared" si="30"/>
        <v>0</v>
      </c>
      <c r="H133" s="22">
        <f t="shared" si="30"/>
        <v>0</v>
      </c>
      <c r="I133" s="22">
        <f t="shared" si="30"/>
        <v>0</v>
      </c>
      <c r="J133" s="22">
        <f t="shared" si="30"/>
        <v>0</v>
      </c>
      <c r="K133" s="22">
        <f t="shared" si="30"/>
        <v>0</v>
      </c>
      <c r="L133" s="22">
        <f t="shared" si="30"/>
        <v>0</v>
      </c>
      <c r="M133" s="22">
        <f t="shared" si="30"/>
        <v>0</v>
      </c>
      <c r="N133" s="22">
        <f t="shared" si="30"/>
        <v>0</v>
      </c>
      <c r="O133" s="22">
        <f t="shared" si="30"/>
        <v>0</v>
      </c>
      <c r="P133" s="22">
        <f t="shared" si="30"/>
        <v>0</v>
      </c>
      <c r="Q133" s="22">
        <f t="shared" si="30"/>
        <v>0</v>
      </c>
      <c r="R133" s="22">
        <f t="shared" si="30"/>
        <v>0</v>
      </c>
      <c r="S133" s="22">
        <f t="shared" si="30"/>
        <v>0</v>
      </c>
      <c r="T133" s="22">
        <f t="shared" si="30"/>
        <v>0</v>
      </c>
      <c r="U133" s="22">
        <f t="shared" si="30"/>
        <v>0</v>
      </c>
      <c r="V133" s="22">
        <f t="shared" si="30"/>
        <v>0</v>
      </c>
      <c r="W133" s="22">
        <f t="shared" si="30"/>
        <v>0</v>
      </c>
      <c r="X133" s="22">
        <f t="shared" si="30"/>
        <v>0</v>
      </c>
      <c r="Y133" s="22">
        <f t="shared" si="30"/>
        <v>0</v>
      </c>
      <c r="Z133" s="22">
        <f t="shared" si="30"/>
        <v>0</v>
      </c>
      <c r="AA133" s="22">
        <f t="shared" si="30"/>
        <v>0</v>
      </c>
      <c r="AB133" s="22">
        <f t="shared" si="30"/>
        <v>0</v>
      </c>
      <c r="AC133" s="22">
        <f t="shared" si="30"/>
        <v>0</v>
      </c>
      <c r="AD133" s="22">
        <f t="shared" si="30"/>
        <v>0</v>
      </c>
      <c r="AE133" s="22">
        <f t="shared" si="30"/>
        <v>0</v>
      </c>
      <c r="AF133" s="22">
        <f t="shared" si="30"/>
        <v>0</v>
      </c>
      <c r="AG133" s="22">
        <f t="shared" si="30"/>
        <v>0</v>
      </c>
      <c r="AH133" s="22">
        <f t="shared" si="30"/>
        <v>0</v>
      </c>
      <c r="AI133" s="22">
        <f t="shared" si="30"/>
        <v>0</v>
      </c>
      <c r="AJ133" s="22">
        <f t="shared" si="30"/>
        <v>0</v>
      </c>
      <c r="AK133" s="22">
        <f t="shared" si="30"/>
        <v>0</v>
      </c>
      <c r="AL133" s="22">
        <f t="shared" si="30"/>
        <v>0</v>
      </c>
      <c r="AM133" s="22">
        <f t="shared" si="30"/>
        <v>0</v>
      </c>
      <c r="AN133" s="44">
        <f t="shared" si="30"/>
        <v>0</v>
      </c>
      <c r="AO133" s="44">
        <f t="shared" si="30"/>
        <v>0</v>
      </c>
      <c r="AP133" s="44">
        <f t="shared" si="30"/>
        <v>0</v>
      </c>
      <c r="AQ133" s="44">
        <f t="shared" si="30"/>
        <v>0</v>
      </c>
      <c r="AR133" s="44">
        <f t="shared" si="30"/>
        <v>0</v>
      </c>
      <c r="AS133" s="44">
        <f t="shared" si="30"/>
        <v>0</v>
      </c>
      <c r="AT133" s="44">
        <f t="shared" si="30"/>
        <v>0</v>
      </c>
      <c r="AU133" s="44">
        <f t="shared" si="30"/>
        <v>0</v>
      </c>
      <c r="AV133" s="44">
        <f t="shared" si="30"/>
        <v>4.9664000000000001</v>
      </c>
      <c r="AW133" s="44">
        <f t="shared" si="30"/>
        <v>4.9219999999999997</v>
      </c>
      <c r="AX133" s="44">
        <f t="shared" si="30"/>
        <v>0</v>
      </c>
      <c r="AY133" s="44">
        <f t="shared" si="30"/>
        <v>0</v>
      </c>
    </row>
    <row r="134" spans="1:51" ht="25.5" x14ac:dyDescent="0.25">
      <c r="A134" s="28" t="s">
        <v>20</v>
      </c>
      <c r="B134" s="29" t="s">
        <v>259</v>
      </c>
      <c r="C134" s="30" t="s">
        <v>260</v>
      </c>
      <c r="D134" s="30">
        <v>0</v>
      </c>
      <c r="E134" s="30">
        <v>0</v>
      </c>
      <c r="F134" s="30">
        <v>0</v>
      </c>
      <c r="G134" s="30">
        <v>0</v>
      </c>
      <c r="H134" s="30">
        <v>0</v>
      </c>
      <c r="I134" s="30">
        <v>0</v>
      </c>
      <c r="J134" s="30">
        <v>0</v>
      </c>
      <c r="K134" s="30">
        <v>0</v>
      </c>
      <c r="L134" s="30">
        <v>0</v>
      </c>
      <c r="M134" s="30">
        <v>0</v>
      </c>
      <c r="N134" s="30">
        <v>0</v>
      </c>
      <c r="O134" s="30">
        <v>0</v>
      </c>
      <c r="P134" s="30">
        <v>0</v>
      </c>
      <c r="Q134" s="30">
        <v>0</v>
      </c>
      <c r="R134" s="30">
        <v>0</v>
      </c>
      <c r="S134" s="30">
        <v>0</v>
      </c>
      <c r="T134" s="30">
        <v>0</v>
      </c>
      <c r="U134" s="30">
        <v>0</v>
      </c>
      <c r="V134" s="30">
        <v>0</v>
      </c>
      <c r="W134" s="30">
        <v>0</v>
      </c>
      <c r="X134" s="30">
        <v>0</v>
      </c>
      <c r="Y134" s="30">
        <v>0</v>
      </c>
      <c r="Z134" s="30">
        <v>0</v>
      </c>
      <c r="AA134" s="30">
        <v>0</v>
      </c>
      <c r="AB134" s="30">
        <v>0</v>
      </c>
      <c r="AC134" s="30">
        <v>0</v>
      </c>
      <c r="AD134" s="30">
        <v>0</v>
      </c>
      <c r="AE134" s="30">
        <v>0</v>
      </c>
      <c r="AF134" s="30">
        <v>0</v>
      </c>
      <c r="AG134" s="30">
        <v>0</v>
      </c>
      <c r="AH134" s="30">
        <v>0</v>
      </c>
      <c r="AI134" s="30">
        <v>0</v>
      </c>
      <c r="AJ134" s="30">
        <v>0</v>
      </c>
      <c r="AK134" s="30">
        <v>0</v>
      </c>
      <c r="AL134" s="30">
        <v>0</v>
      </c>
      <c r="AM134" s="30">
        <v>0</v>
      </c>
      <c r="AN134" s="46">
        <v>0</v>
      </c>
      <c r="AO134" s="46">
        <v>0</v>
      </c>
      <c r="AP134" s="46">
        <v>0</v>
      </c>
      <c r="AQ134" s="46">
        <v>0</v>
      </c>
      <c r="AR134" s="46">
        <v>0</v>
      </c>
      <c r="AS134" s="46">
        <v>0</v>
      </c>
      <c r="AT134" s="46">
        <v>0</v>
      </c>
      <c r="AU134" s="46">
        <v>0</v>
      </c>
      <c r="AV134" s="46">
        <v>4.9664000000000001</v>
      </c>
      <c r="AW134" s="46">
        <v>4.9219999999999997</v>
      </c>
      <c r="AX134" s="46">
        <v>0</v>
      </c>
      <c r="AY134" s="46">
        <v>0</v>
      </c>
    </row>
    <row r="135" spans="1:51" x14ac:dyDescent="0.25">
      <c r="A135" s="26" t="s">
        <v>15</v>
      </c>
      <c r="B135" s="34" t="s">
        <v>15</v>
      </c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</row>
    <row r="136" spans="1:51" ht="25.5" x14ac:dyDescent="0.25">
      <c r="A136" s="32" t="s">
        <v>120</v>
      </c>
      <c r="B136" s="33" t="s">
        <v>121</v>
      </c>
      <c r="C136" s="22" t="s">
        <v>13</v>
      </c>
      <c r="D136" s="22">
        <f t="shared" ref="D136:AY136" si="31">SUM(D137:D143)</f>
        <v>0</v>
      </c>
      <c r="E136" s="22">
        <f t="shared" si="31"/>
        <v>0</v>
      </c>
      <c r="F136" s="22">
        <f t="shared" si="31"/>
        <v>0</v>
      </c>
      <c r="G136" s="22">
        <f t="shared" si="31"/>
        <v>0</v>
      </c>
      <c r="H136" s="22">
        <f t="shared" si="31"/>
        <v>0</v>
      </c>
      <c r="I136" s="22">
        <f t="shared" si="31"/>
        <v>0</v>
      </c>
      <c r="J136" s="22">
        <f t="shared" si="31"/>
        <v>0</v>
      </c>
      <c r="K136" s="22">
        <f t="shared" si="31"/>
        <v>0</v>
      </c>
      <c r="L136" s="22">
        <f t="shared" si="31"/>
        <v>0</v>
      </c>
      <c r="M136" s="22">
        <f t="shared" si="31"/>
        <v>0</v>
      </c>
      <c r="N136" s="22">
        <f t="shared" si="31"/>
        <v>0</v>
      </c>
      <c r="O136" s="22">
        <f t="shared" si="31"/>
        <v>0</v>
      </c>
      <c r="P136" s="22">
        <f t="shared" si="31"/>
        <v>0</v>
      </c>
      <c r="Q136" s="22">
        <f t="shared" si="31"/>
        <v>0</v>
      </c>
      <c r="R136" s="22">
        <f t="shared" si="31"/>
        <v>0</v>
      </c>
      <c r="S136" s="22">
        <f t="shared" si="31"/>
        <v>0</v>
      </c>
      <c r="T136" s="22">
        <f t="shared" si="31"/>
        <v>0</v>
      </c>
      <c r="U136" s="22">
        <f t="shared" si="31"/>
        <v>0</v>
      </c>
      <c r="V136" s="22">
        <f t="shared" si="31"/>
        <v>0</v>
      </c>
      <c r="W136" s="22">
        <f t="shared" si="31"/>
        <v>0</v>
      </c>
      <c r="X136" s="22">
        <f t="shared" si="31"/>
        <v>0</v>
      </c>
      <c r="Y136" s="22">
        <f t="shared" si="31"/>
        <v>0</v>
      </c>
      <c r="Z136" s="22">
        <f t="shared" si="31"/>
        <v>0</v>
      </c>
      <c r="AA136" s="22">
        <f t="shared" si="31"/>
        <v>0</v>
      </c>
      <c r="AB136" s="22">
        <f t="shared" si="31"/>
        <v>0</v>
      </c>
      <c r="AC136" s="22">
        <f t="shared" si="31"/>
        <v>0</v>
      </c>
      <c r="AD136" s="22">
        <f t="shared" si="31"/>
        <v>0</v>
      </c>
      <c r="AE136" s="22">
        <f t="shared" si="31"/>
        <v>0</v>
      </c>
      <c r="AF136" s="22">
        <f t="shared" si="31"/>
        <v>0</v>
      </c>
      <c r="AG136" s="22">
        <f t="shared" si="31"/>
        <v>0</v>
      </c>
      <c r="AH136" s="22">
        <f t="shared" si="31"/>
        <v>0</v>
      </c>
      <c r="AI136" s="22">
        <f t="shared" si="31"/>
        <v>0</v>
      </c>
      <c r="AJ136" s="22">
        <f t="shared" si="31"/>
        <v>0</v>
      </c>
      <c r="AK136" s="22">
        <f t="shared" si="31"/>
        <v>0</v>
      </c>
      <c r="AL136" s="22">
        <f t="shared" si="31"/>
        <v>0</v>
      </c>
      <c r="AM136" s="22">
        <f t="shared" si="31"/>
        <v>0</v>
      </c>
      <c r="AN136" s="44">
        <f t="shared" si="31"/>
        <v>0</v>
      </c>
      <c r="AO136" s="44">
        <f t="shared" si="31"/>
        <v>0</v>
      </c>
      <c r="AP136" s="44">
        <f t="shared" si="31"/>
        <v>0</v>
      </c>
      <c r="AQ136" s="44">
        <f t="shared" si="31"/>
        <v>0</v>
      </c>
      <c r="AR136" s="44">
        <f t="shared" si="31"/>
        <v>0</v>
      </c>
      <c r="AS136" s="44">
        <f t="shared" si="31"/>
        <v>0</v>
      </c>
      <c r="AT136" s="44">
        <f t="shared" si="31"/>
        <v>0.33740000000000003</v>
      </c>
      <c r="AU136" s="44">
        <f t="shared" si="31"/>
        <v>0.30099999999999999</v>
      </c>
      <c r="AV136" s="44">
        <f t="shared" si="31"/>
        <v>9.5165000000000006</v>
      </c>
      <c r="AW136" s="44">
        <f t="shared" si="31"/>
        <v>9.7350999999999992</v>
      </c>
      <c r="AX136" s="44">
        <f t="shared" si="31"/>
        <v>0</v>
      </c>
      <c r="AY136" s="44">
        <f t="shared" si="31"/>
        <v>0</v>
      </c>
    </row>
    <row r="137" spans="1:51" ht="51" x14ac:dyDescent="0.25">
      <c r="A137" s="28" t="s">
        <v>120</v>
      </c>
      <c r="B137" s="31" t="s">
        <v>261</v>
      </c>
      <c r="C137" s="30" t="s">
        <v>21</v>
      </c>
      <c r="D137" s="30">
        <v>0</v>
      </c>
      <c r="E137" s="30">
        <v>0</v>
      </c>
      <c r="F137" s="30">
        <v>0</v>
      </c>
      <c r="G137" s="30">
        <v>0</v>
      </c>
      <c r="H137" s="30">
        <v>0</v>
      </c>
      <c r="I137" s="30">
        <v>0</v>
      </c>
      <c r="J137" s="30">
        <v>0</v>
      </c>
      <c r="K137" s="30">
        <v>0</v>
      </c>
      <c r="L137" s="30">
        <v>0</v>
      </c>
      <c r="M137" s="30">
        <v>0</v>
      </c>
      <c r="N137" s="30">
        <v>0</v>
      </c>
      <c r="O137" s="30">
        <v>0</v>
      </c>
      <c r="P137" s="30">
        <v>0</v>
      </c>
      <c r="Q137" s="30">
        <v>0</v>
      </c>
      <c r="R137" s="30">
        <v>0</v>
      </c>
      <c r="S137" s="30">
        <v>0</v>
      </c>
      <c r="T137" s="30">
        <v>0</v>
      </c>
      <c r="U137" s="30">
        <v>0</v>
      </c>
      <c r="V137" s="30">
        <v>0</v>
      </c>
      <c r="W137" s="30">
        <v>0</v>
      </c>
      <c r="X137" s="30">
        <v>0</v>
      </c>
      <c r="Y137" s="30">
        <v>0</v>
      </c>
      <c r="Z137" s="30">
        <v>0</v>
      </c>
      <c r="AA137" s="30">
        <v>0</v>
      </c>
      <c r="AB137" s="30">
        <v>0</v>
      </c>
      <c r="AC137" s="30">
        <v>0</v>
      </c>
      <c r="AD137" s="30">
        <v>0</v>
      </c>
      <c r="AE137" s="30">
        <v>0</v>
      </c>
      <c r="AF137" s="30">
        <v>0</v>
      </c>
      <c r="AG137" s="30">
        <v>0</v>
      </c>
      <c r="AH137" s="30">
        <v>0</v>
      </c>
      <c r="AI137" s="30">
        <v>0</v>
      </c>
      <c r="AJ137" s="30">
        <v>0</v>
      </c>
      <c r="AK137" s="30">
        <v>0</v>
      </c>
      <c r="AL137" s="30">
        <v>0</v>
      </c>
      <c r="AM137" s="30">
        <v>0</v>
      </c>
      <c r="AN137" s="46">
        <v>0</v>
      </c>
      <c r="AO137" s="46">
        <v>0</v>
      </c>
      <c r="AP137" s="46">
        <v>0</v>
      </c>
      <c r="AQ137" s="46">
        <v>0</v>
      </c>
      <c r="AR137" s="46">
        <v>0</v>
      </c>
      <c r="AS137" s="46">
        <v>0</v>
      </c>
      <c r="AT137" s="46">
        <v>0.2374</v>
      </c>
      <c r="AU137" s="46">
        <v>0.2014</v>
      </c>
      <c r="AV137" s="46">
        <v>0</v>
      </c>
      <c r="AW137" s="46">
        <v>0</v>
      </c>
      <c r="AX137" s="46">
        <v>0</v>
      </c>
      <c r="AY137" s="46">
        <v>0</v>
      </c>
    </row>
    <row r="138" spans="1:51" ht="25.5" x14ac:dyDescent="0.25">
      <c r="A138" s="28" t="s">
        <v>120</v>
      </c>
      <c r="B138" s="29" t="s">
        <v>122</v>
      </c>
      <c r="C138" s="30" t="s">
        <v>23</v>
      </c>
      <c r="D138" s="30">
        <v>0</v>
      </c>
      <c r="E138" s="30">
        <v>0</v>
      </c>
      <c r="F138" s="30">
        <v>0</v>
      </c>
      <c r="G138" s="30">
        <v>0</v>
      </c>
      <c r="H138" s="30">
        <v>0</v>
      </c>
      <c r="I138" s="30">
        <v>0</v>
      </c>
      <c r="J138" s="30">
        <v>0</v>
      </c>
      <c r="K138" s="30">
        <v>0</v>
      </c>
      <c r="L138" s="30">
        <v>0</v>
      </c>
      <c r="M138" s="30">
        <v>0</v>
      </c>
      <c r="N138" s="30">
        <v>0</v>
      </c>
      <c r="O138" s="30">
        <v>0</v>
      </c>
      <c r="P138" s="30">
        <v>0</v>
      </c>
      <c r="Q138" s="30">
        <v>0</v>
      </c>
      <c r="R138" s="30">
        <v>0</v>
      </c>
      <c r="S138" s="30">
        <v>0</v>
      </c>
      <c r="T138" s="30">
        <v>0</v>
      </c>
      <c r="U138" s="30">
        <v>0</v>
      </c>
      <c r="V138" s="30">
        <v>0</v>
      </c>
      <c r="W138" s="30">
        <v>0</v>
      </c>
      <c r="X138" s="30">
        <v>0</v>
      </c>
      <c r="Y138" s="30">
        <v>0</v>
      </c>
      <c r="Z138" s="30">
        <v>0</v>
      </c>
      <c r="AA138" s="30">
        <v>0</v>
      </c>
      <c r="AB138" s="30">
        <v>0</v>
      </c>
      <c r="AC138" s="30">
        <v>0</v>
      </c>
      <c r="AD138" s="30">
        <v>0</v>
      </c>
      <c r="AE138" s="30">
        <v>0</v>
      </c>
      <c r="AF138" s="30">
        <v>0</v>
      </c>
      <c r="AG138" s="30">
        <v>0</v>
      </c>
      <c r="AH138" s="30">
        <v>0</v>
      </c>
      <c r="AI138" s="30">
        <v>0</v>
      </c>
      <c r="AJ138" s="30">
        <v>0</v>
      </c>
      <c r="AK138" s="30">
        <v>0</v>
      </c>
      <c r="AL138" s="30">
        <v>0</v>
      </c>
      <c r="AM138" s="30">
        <v>0</v>
      </c>
      <c r="AN138" s="46">
        <v>0</v>
      </c>
      <c r="AO138" s="46">
        <v>0</v>
      </c>
      <c r="AP138" s="46">
        <v>0</v>
      </c>
      <c r="AQ138" s="46">
        <v>0</v>
      </c>
      <c r="AR138" s="46">
        <v>0</v>
      </c>
      <c r="AS138" s="46">
        <v>0</v>
      </c>
      <c r="AT138" s="46">
        <v>0.1</v>
      </c>
      <c r="AU138" s="46">
        <v>9.9600000000000008E-2</v>
      </c>
      <c r="AV138" s="46">
        <v>0</v>
      </c>
      <c r="AW138" s="46">
        <v>0</v>
      </c>
      <c r="AX138" s="46">
        <v>0</v>
      </c>
      <c r="AY138" s="46">
        <v>0</v>
      </c>
    </row>
    <row r="139" spans="1:51" x14ac:dyDescent="0.25">
      <c r="A139" s="28" t="s">
        <v>120</v>
      </c>
      <c r="B139" s="31" t="s">
        <v>262</v>
      </c>
      <c r="C139" s="30" t="s">
        <v>22</v>
      </c>
      <c r="D139" s="30">
        <v>0</v>
      </c>
      <c r="E139" s="30">
        <v>0</v>
      </c>
      <c r="F139" s="30">
        <v>0</v>
      </c>
      <c r="G139" s="30">
        <v>0</v>
      </c>
      <c r="H139" s="30">
        <v>0</v>
      </c>
      <c r="I139" s="30">
        <v>0</v>
      </c>
      <c r="J139" s="30">
        <v>0</v>
      </c>
      <c r="K139" s="30">
        <v>0</v>
      </c>
      <c r="L139" s="30">
        <v>0</v>
      </c>
      <c r="M139" s="30">
        <v>0</v>
      </c>
      <c r="N139" s="30">
        <v>0</v>
      </c>
      <c r="O139" s="30">
        <v>0</v>
      </c>
      <c r="P139" s="30">
        <v>0</v>
      </c>
      <c r="Q139" s="30">
        <v>0</v>
      </c>
      <c r="R139" s="30">
        <v>0</v>
      </c>
      <c r="S139" s="30">
        <v>0</v>
      </c>
      <c r="T139" s="30">
        <v>0</v>
      </c>
      <c r="U139" s="30">
        <v>0</v>
      </c>
      <c r="V139" s="30">
        <v>0</v>
      </c>
      <c r="W139" s="30">
        <v>0</v>
      </c>
      <c r="X139" s="30">
        <v>0</v>
      </c>
      <c r="Y139" s="30">
        <v>0</v>
      </c>
      <c r="Z139" s="30">
        <v>0</v>
      </c>
      <c r="AA139" s="30">
        <v>0</v>
      </c>
      <c r="AB139" s="30">
        <v>0</v>
      </c>
      <c r="AC139" s="30">
        <v>0</v>
      </c>
      <c r="AD139" s="30">
        <v>0</v>
      </c>
      <c r="AE139" s="30">
        <v>0</v>
      </c>
      <c r="AF139" s="30">
        <v>0</v>
      </c>
      <c r="AG139" s="30">
        <v>0</v>
      </c>
      <c r="AH139" s="30">
        <v>0</v>
      </c>
      <c r="AI139" s="30">
        <v>0</v>
      </c>
      <c r="AJ139" s="30">
        <v>0</v>
      </c>
      <c r="AK139" s="30">
        <v>0</v>
      </c>
      <c r="AL139" s="30">
        <v>0</v>
      </c>
      <c r="AM139" s="30">
        <v>0</v>
      </c>
      <c r="AN139" s="46">
        <v>0</v>
      </c>
      <c r="AO139" s="46">
        <v>0</v>
      </c>
      <c r="AP139" s="46">
        <v>0</v>
      </c>
      <c r="AQ139" s="46">
        <v>0</v>
      </c>
      <c r="AR139" s="46">
        <v>0</v>
      </c>
      <c r="AS139" s="46">
        <v>0</v>
      </c>
      <c r="AT139" s="46">
        <v>0</v>
      </c>
      <c r="AU139" s="46">
        <v>0</v>
      </c>
      <c r="AV139" s="46">
        <v>2.27</v>
      </c>
      <c r="AW139" s="46">
        <v>2.4691000000000001</v>
      </c>
      <c r="AX139" s="46">
        <v>0</v>
      </c>
      <c r="AY139" s="46">
        <v>0</v>
      </c>
    </row>
    <row r="140" spans="1:51" ht="25.5" x14ac:dyDescent="0.25">
      <c r="A140" s="28" t="s">
        <v>120</v>
      </c>
      <c r="B140" s="31" t="s">
        <v>263</v>
      </c>
      <c r="C140" s="30" t="s">
        <v>238</v>
      </c>
      <c r="D140" s="30">
        <v>0</v>
      </c>
      <c r="E140" s="30">
        <v>0</v>
      </c>
      <c r="F140" s="30">
        <v>0</v>
      </c>
      <c r="G140" s="30">
        <v>0</v>
      </c>
      <c r="H140" s="30">
        <v>0</v>
      </c>
      <c r="I140" s="30">
        <v>0</v>
      </c>
      <c r="J140" s="30">
        <v>0</v>
      </c>
      <c r="K140" s="30">
        <v>0</v>
      </c>
      <c r="L140" s="30">
        <v>0</v>
      </c>
      <c r="M140" s="30">
        <v>0</v>
      </c>
      <c r="N140" s="30">
        <v>0</v>
      </c>
      <c r="O140" s="30">
        <v>0</v>
      </c>
      <c r="P140" s="30">
        <v>0</v>
      </c>
      <c r="Q140" s="30">
        <v>0</v>
      </c>
      <c r="R140" s="30">
        <v>0</v>
      </c>
      <c r="S140" s="30">
        <v>0</v>
      </c>
      <c r="T140" s="30">
        <v>0</v>
      </c>
      <c r="U140" s="30">
        <v>0</v>
      </c>
      <c r="V140" s="30">
        <v>0</v>
      </c>
      <c r="W140" s="30">
        <v>0</v>
      </c>
      <c r="X140" s="30">
        <v>0</v>
      </c>
      <c r="Y140" s="30">
        <v>0</v>
      </c>
      <c r="Z140" s="30">
        <v>0</v>
      </c>
      <c r="AA140" s="30">
        <v>0</v>
      </c>
      <c r="AB140" s="30">
        <v>0</v>
      </c>
      <c r="AC140" s="30">
        <v>0</v>
      </c>
      <c r="AD140" s="30">
        <v>0</v>
      </c>
      <c r="AE140" s="30">
        <v>0</v>
      </c>
      <c r="AF140" s="30">
        <v>0</v>
      </c>
      <c r="AG140" s="30">
        <v>0</v>
      </c>
      <c r="AH140" s="30">
        <v>0</v>
      </c>
      <c r="AI140" s="30">
        <v>0</v>
      </c>
      <c r="AJ140" s="30">
        <v>0</v>
      </c>
      <c r="AK140" s="30">
        <v>0</v>
      </c>
      <c r="AL140" s="30">
        <v>0</v>
      </c>
      <c r="AM140" s="30">
        <v>0</v>
      </c>
      <c r="AN140" s="46">
        <v>0</v>
      </c>
      <c r="AO140" s="46">
        <v>0</v>
      </c>
      <c r="AP140" s="46">
        <v>0</v>
      </c>
      <c r="AQ140" s="46">
        <v>0</v>
      </c>
      <c r="AR140" s="46">
        <v>0</v>
      </c>
      <c r="AS140" s="46">
        <v>0</v>
      </c>
      <c r="AT140" s="46">
        <v>0</v>
      </c>
      <c r="AU140" s="46">
        <v>0</v>
      </c>
      <c r="AV140" s="46">
        <v>4.45</v>
      </c>
      <c r="AW140" s="46">
        <v>4.4484000000000004</v>
      </c>
      <c r="AX140" s="46">
        <v>0</v>
      </c>
      <c r="AY140" s="46">
        <v>0</v>
      </c>
    </row>
    <row r="141" spans="1:51" ht="25.5" x14ac:dyDescent="0.25">
      <c r="A141" s="28" t="s">
        <v>120</v>
      </c>
      <c r="B141" s="29" t="s">
        <v>239</v>
      </c>
      <c r="C141" s="30" t="s">
        <v>240</v>
      </c>
      <c r="D141" s="30">
        <v>0</v>
      </c>
      <c r="E141" s="30">
        <v>0</v>
      </c>
      <c r="F141" s="30">
        <v>0</v>
      </c>
      <c r="G141" s="30">
        <v>0</v>
      </c>
      <c r="H141" s="30">
        <v>0</v>
      </c>
      <c r="I141" s="30">
        <v>0</v>
      </c>
      <c r="J141" s="30">
        <v>0</v>
      </c>
      <c r="K141" s="30">
        <v>0</v>
      </c>
      <c r="L141" s="30">
        <v>0</v>
      </c>
      <c r="M141" s="30">
        <v>0</v>
      </c>
      <c r="N141" s="30">
        <v>0</v>
      </c>
      <c r="O141" s="30">
        <v>0</v>
      </c>
      <c r="P141" s="30">
        <v>0</v>
      </c>
      <c r="Q141" s="30">
        <v>0</v>
      </c>
      <c r="R141" s="30">
        <v>0</v>
      </c>
      <c r="S141" s="30">
        <v>0</v>
      </c>
      <c r="T141" s="30">
        <v>0</v>
      </c>
      <c r="U141" s="30">
        <v>0</v>
      </c>
      <c r="V141" s="30">
        <v>0</v>
      </c>
      <c r="W141" s="30">
        <v>0</v>
      </c>
      <c r="X141" s="30">
        <v>0</v>
      </c>
      <c r="Y141" s="30">
        <v>0</v>
      </c>
      <c r="Z141" s="30">
        <v>0</v>
      </c>
      <c r="AA141" s="30">
        <v>0</v>
      </c>
      <c r="AB141" s="30">
        <v>0</v>
      </c>
      <c r="AC141" s="30">
        <v>0</v>
      </c>
      <c r="AD141" s="30">
        <v>0</v>
      </c>
      <c r="AE141" s="30">
        <v>0</v>
      </c>
      <c r="AF141" s="30">
        <v>0</v>
      </c>
      <c r="AG141" s="30">
        <v>0</v>
      </c>
      <c r="AH141" s="30">
        <v>0</v>
      </c>
      <c r="AI141" s="30">
        <v>0</v>
      </c>
      <c r="AJ141" s="30">
        <v>0</v>
      </c>
      <c r="AK141" s="30">
        <v>0</v>
      </c>
      <c r="AL141" s="30">
        <v>0</v>
      </c>
      <c r="AM141" s="30">
        <v>0</v>
      </c>
      <c r="AN141" s="46">
        <v>0</v>
      </c>
      <c r="AO141" s="46">
        <v>0</v>
      </c>
      <c r="AP141" s="46">
        <v>0</v>
      </c>
      <c r="AQ141" s="46">
        <v>0</v>
      </c>
      <c r="AR141" s="46">
        <v>0</v>
      </c>
      <c r="AS141" s="46">
        <v>0</v>
      </c>
      <c r="AT141" s="46">
        <v>0</v>
      </c>
      <c r="AU141" s="46">
        <v>0</v>
      </c>
      <c r="AV141" s="46">
        <v>1.3975</v>
      </c>
      <c r="AW141" s="46">
        <v>1.3979999999999999</v>
      </c>
      <c r="AX141" s="46">
        <v>0</v>
      </c>
      <c r="AY141" s="46">
        <v>0</v>
      </c>
    </row>
    <row r="142" spans="1:51" ht="25.5" x14ac:dyDescent="0.25">
      <c r="A142" s="28" t="s">
        <v>120</v>
      </c>
      <c r="B142" s="29" t="s">
        <v>241</v>
      </c>
      <c r="C142" s="30" t="s">
        <v>242</v>
      </c>
      <c r="D142" s="30">
        <v>0</v>
      </c>
      <c r="E142" s="30">
        <v>0</v>
      </c>
      <c r="F142" s="30">
        <v>0</v>
      </c>
      <c r="G142" s="30">
        <v>0</v>
      </c>
      <c r="H142" s="30">
        <v>0</v>
      </c>
      <c r="I142" s="30">
        <v>0</v>
      </c>
      <c r="J142" s="30">
        <v>0</v>
      </c>
      <c r="K142" s="30">
        <v>0</v>
      </c>
      <c r="L142" s="30">
        <v>0</v>
      </c>
      <c r="M142" s="30">
        <v>0</v>
      </c>
      <c r="N142" s="30">
        <v>0</v>
      </c>
      <c r="O142" s="30">
        <v>0</v>
      </c>
      <c r="P142" s="30">
        <v>0</v>
      </c>
      <c r="Q142" s="30">
        <v>0</v>
      </c>
      <c r="R142" s="30">
        <v>0</v>
      </c>
      <c r="S142" s="30">
        <v>0</v>
      </c>
      <c r="T142" s="30">
        <v>0</v>
      </c>
      <c r="U142" s="30">
        <v>0</v>
      </c>
      <c r="V142" s="30">
        <v>0</v>
      </c>
      <c r="W142" s="30">
        <v>0</v>
      </c>
      <c r="X142" s="30">
        <v>0</v>
      </c>
      <c r="Y142" s="30">
        <v>0</v>
      </c>
      <c r="Z142" s="30">
        <v>0</v>
      </c>
      <c r="AA142" s="30">
        <v>0</v>
      </c>
      <c r="AB142" s="30">
        <v>0</v>
      </c>
      <c r="AC142" s="30">
        <v>0</v>
      </c>
      <c r="AD142" s="30">
        <v>0</v>
      </c>
      <c r="AE142" s="30">
        <v>0</v>
      </c>
      <c r="AF142" s="30">
        <v>0</v>
      </c>
      <c r="AG142" s="30">
        <v>0</v>
      </c>
      <c r="AH142" s="30">
        <v>0</v>
      </c>
      <c r="AI142" s="30">
        <v>0</v>
      </c>
      <c r="AJ142" s="30">
        <v>0</v>
      </c>
      <c r="AK142" s="30">
        <v>0</v>
      </c>
      <c r="AL142" s="30">
        <v>0</v>
      </c>
      <c r="AM142" s="30">
        <v>0</v>
      </c>
      <c r="AN142" s="46">
        <v>0</v>
      </c>
      <c r="AO142" s="46">
        <v>0</v>
      </c>
      <c r="AP142" s="46">
        <v>0</v>
      </c>
      <c r="AQ142" s="46">
        <v>0</v>
      </c>
      <c r="AR142" s="46">
        <v>0</v>
      </c>
      <c r="AS142" s="46">
        <v>0</v>
      </c>
      <c r="AT142" s="46">
        <v>0</v>
      </c>
      <c r="AU142" s="46">
        <v>0</v>
      </c>
      <c r="AV142" s="46">
        <v>1.399</v>
      </c>
      <c r="AW142" s="46">
        <v>1.4196</v>
      </c>
      <c r="AX142" s="46">
        <v>0</v>
      </c>
      <c r="AY142" s="46">
        <v>0</v>
      </c>
    </row>
    <row r="143" spans="1:51" x14ac:dyDescent="0.25">
      <c r="A143" s="26" t="s">
        <v>15</v>
      </c>
      <c r="B143" s="34" t="s">
        <v>15</v>
      </c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51"/>
      <c r="AO143" s="51"/>
      <c r="AP143" s="51"/>
      <c r="AQ143" s="51"/>
      <c r="AR143" s="51"/>
      <c r="AS143" s="51"/>
      <c r="AT143" s="51"/>
      <c r="AU143" s="51"/>
      <c r="AV143" s="51"/>
      <c r="AW143" s="51"/>
      <c r="AX143" s="51"/>
      <c r="AY143" s="51"/>
    </row>
  </sheetData>
  <mergeCells count="41">
    <mergeCell ref="D17:E17"/>
    <mergeCell ref="AF17:AG17"/>
    <mergeCell ref="AH17:AI17"/>
    <mergeCell ref="V17:W17"/>
    <mergeCell ref="AJ17:AK17"/>
    <mergeCell ref="A14:AC14"/>
    <mergeCell ref="A15:A18"/>
    <mergeCell ref="L17:M17"/>
    <mergeCell ref="F17:G17"/>
    <mergeCell ref="H17:I17"/>
    <mergeCell ref="J17:K17"/>
    <mergeCell ref="B15:B18"/>
    <mergeCell ref="C15:C18"/>
    <mergeCell ref="Z17:AA17"/>
    <mergeCell ref="D15:AY15"/>
    <mergeCell ref="D16:U16"/>
    <mergeCell ref="V16:AE16"/>
    <mergeCell ref="AL17:AM17"/>
    <mergeCell ref="AN17:AO17"/>
    <mergeCell ref="AD17:AE17"/>
    <mergeCell ref="AX16:AY16"/>
    <mergeCell ref="AX17:AY17"/>
    <mergeCell ref="AP17:AQ17"/>
    <mergeCell ref="AT17:AU17"/>
    <mergeCell ref="AF16:AI16"/>
    <mergeCell ref="N17:O17"/>
    <mergeCell ref="R17:S17"/>
    <mergeCell ref="T17:U17"/>
    <mergeCell ref="X17:Y17"/>
    <mergeCell ref="AB17:AC17"/>
    <mergeCell ref="P17:Q17"/>
    <mergeCell ref="AR17:AS17"/>
    <mergeCell ref="AJ16:AM16"/>
    <mergeCell ref="AN16:AS16"/>
    <mergeCell ref="AT16:AW16"/>
    <mergeCell ref="AV17:AW17"/>
    <mergeCell ref="A4:U4"/>
    <mergeCell ref="A5:U5"/>
    <mergeCell ref="A7:U7"/>
    <mergeCell ref="A10:U10"/>
    <mergeCell ref="A12:U12"/>
  </mergeCells>
  <conditionalFormatting sqref="E29:E31 D20:E28 V71:V75 D91:E92 D82:E84 D94:E96 D102:E127 R102:W127 R36:W66 R94:W96 R82:W84 R91:W92 R67:U76 R79:W80 AB91:AI92 AC93:AI93 AI85 AX138:AY138 AJ143:AY143 AB102:AY127 AJ128:AY129 F20:AY31 Y35:AY35 AE97:AY101 D33:AY34 R35:S35 D36:Q76 X36:AY76 AB94:AI96 AB78:AY84 X78:AA80 D78:Q80 R78:U78 AJ85:AY96 D135:AA136 AJ135:AY137 D132:AY134 R131:S131 P130:Q131 N131:O131 L130:M131 D131:G131 T130:AY131 H130:I131 D142:AA143 AB135:AI143 AJ138:AW142 J131:K131">
    <cfRule type="cellIs" dxfId="60" priority="114" operator="equal">
      <formula>0</formula>
    </cfRule>
  </conditionalFormatting>
  <conditionalFormatting sqref="D81:E81 R81:W81">
    <cfRule type="cellIs" dxfId="59" priority="113" operator="equal">
      <formula>0</formula>
    </cfRule>
  </conditionalFormatting>
  <conditionalFormatting sqref="D93:E93 R93:W93">
    <cfRule type="cellIs" dxfId="58" priority="111" operator="equal">
      <formula>0</formula>
    </cfRule>
  </conditionalFormatting>
  <conditionalFormatting sqref="D97:E101 R97:W101 AB97:AC101">
    <cfRule type="cellIs" dxfId="57" priority="109" operator="equal">
      <formula>0</formula>
    </cfRule>
  </conditionalFormatting>
  <conditionalFormatting sqref="D128:E130 R130:S130 R128:W129 AB128:AG129">
    <cfRule type="cellIs" dxfId="56" priority="106" operator="equal">
      <formula>0</formula>
    </cfRule>
  </conditionalFormatting>
  <conditionalFormatting sqref="AX139:AY142 D137:E141 R137:W141">
    <cfRule type="cellIs" dxfId="55" priority="105" operator="equal">
      <formula>0</formula>
    </cfRule>
  </conditionalFormatting>
  <conditionalFormatting sqref="D85:E90 R85:W90 AB85:AG90 AI86:AI90">
    <cfRule type="cellIs" dxfId="54" priority="104" operator="equal">
      <formula>0</formula>
    </cfRule>
  </conditionalFormatting>
  <conditionalFormatting sqref="V67:V70">
    <cfRule type="cellIs" dxfId="53" priority="100" operator="equal">
      <formula>0</formula>
    </cfRule>
    <cfRule type="cellIs" priority="101" operator="equal">
      <formula>0</formula>
    </cfRule>
  </conditionalFormatting>
  <conditionalFormatting sqref="AH85:AH90">
    <cfRule type="cellIs" dxfId="52" priority="98" operator="equal">
      <formula>0</formula>
    </cfRule>
    <cfRule type="cellIs" priority="99" operator="equal">
      <formula>0</formula>
    </cfRule>
  </conditionalFormatting>
  <conditionalFormatting sqref="AB93">
    <cfRule type="cellIs" dxfId="51" priority="96" operator="equal">
      <formula>0</formula>
    </cfRule>
    <cfRule type="cellIs" priority="97" operator="equal">
      <formula>0</formula>
    </cfRule>
  </conditionalFormatting>
  <conditionalFormatting sqref="D29:D31">
    <cfRule type="cellIs" dxfId="50" priority="95" operator="equal">
      <formula>0</formula>
    </cfRule>
  </conditionalFormatting>
  <conditionalFormatting sqref="N102:Q127 N94:Q96 N82:Q84 N91:Q92">
    <cfRule type="cellIs" dxfId="49" priority="94" operator="equal">
      <formula>0</formula>
    </cfRule>
  </conditionalFormatting>
  <conditionalFormatting sqref="N81:Q81">
    <cfRule type="cellIs" dxfId="48" priority="93" operator="equal">
      <formula>0</formula>
    </cfRule>
  </conditionalFormatting>
  <conditionalFormatting sqref="N93:Q93">
    <cfRule type="cellIs" dxfId="47" priority="91" operator="equal">
      <formula>0</formula>
    </cfRule>
  </conditionalFormatting>
  <conditionalFormatting sqref="N97:Q101">
    <cfRule type="cellIs" dxfId="46" priority="90" operator="equal">
      <formula>0</formula>
    </cfRule>
  </conditionalFormatting>
  <conditionalFormatting sqref="N130:O130 N128:Q129">
    <cfRule type="cellIs" dxfId="45" priority="87" operator="equal">
      <formula>0</formula>
    </cfRule>
  </conditionalFormatting>
  <conditionalFormatting sqref="N137:Q141">
    <cfRule type="cellIs" dxfId="44" priority="86" operator="equal">
      <formula>0</formula>
    </cfRule>
  </conditionalFormatting>
  <conditionalFormatting sqref="N85:Q90">
    <cfRule type="cellIs" dxfId="43" priority="85" operator="equal">
      <formula>0</formula>
    </cfRule>
  </conditionalFormatting>
  <conditionalFormatting sqref="J102:M127 J94:M96 J82:M84 J91:M92">
    <cfRule type="cellIs" dxfId="42" priority="84" operator="equal">
      <formula>0</formula>
    </cfRule>
  </conditionalFormatting>
  <conditionalFormatting sqref="J81:M81">
    <cfRule type="cellIs" dxfId="41" priority="83" operator="equal">
      <formula>0</formula>
    </cfRule>
  </conditionalFormatting>
  <conditionalFormatting sqref="J93:M93">
    <cfRule type="cellIs" dxfId="40" priority="81" operator="equal">
      <formula>0</formula>
    </cfRule>
  </conditionalFormatting>
  <conditionalFormatting sqref="J97:M101">
    <cfRule type="cellIs" dxfId="39" priority="80" operator="equal">
      <formula>0</formula>
    </cfRule>
  </conditionalFormatting>
  <conditionalFormatting sqref="J130:K130 J128:M129">
    <cfRule type="cellIs" dxfId="38" priority="77" operator="equal">
      <formula>0</formula>
    </cfRule>
  </conditionalFormatting>
  <conditionalFormatting sqref="J137:M141">
    <cfRule type="cellIs" dxfId="37" priority="76" operator="equal">
      <formula>0</formula>
    </cfRule>
  </conditionalFormatting>
  <conditionalFormatting sqref="J85:M90">
    <cfRule type="cellIs" dxfId="36" priority="75" operator="equal">
      <formula>0</formula>
    </cfRule>
  </conditionalFormatting>
  <conditionalFormatting sqref="F102:I127 F94:I96 F82:I84 F91:I92">
    <cfRule type="cellIs" dxfId="35" priority="74" operator="equal">
      <formula>0</formula>
    </cfRule>
  </conditionalFormatting>
  <conditionalFormatting sqref="F81:I81">
    <cfRule type="cellIs" dxfId="34" priority="73" operator="equal">
      <formula>0</formula>
    </cfRule>
  </conditionalFormatting>
  <conditionalFormatting sqref="F93:I93">
    <cfRule type="cellIs" dxfId="33" priority="71" operator="equal">
      <formula>0</formula>
    </cfRule>
  </conditionalFormatting>
  <conditionalFormatting sqref="F97:I101">
    <cfRule type="cellIs" dxfId="32" priority="70" operator="equal">
      <formula>0</formula>
    </cfRule>
  </conditionalFormatting>
  <conditionalFormatting sqref="F128:G130">
    <cfRule type="cellIs" dxfId="31" priority="67" operator="equal">
      <formula>0</formula>
    </cfRule>
  </conditionalFormatting>
  <conditionalFormatting sqref="F137:I141">
    <cfRule type="cellIs" dxfId="30" priority="66" operator="equal">
      <formula>0</formula>
    </cfRule>
  </conditionalFormatting>
  <conditionalFormatting sqref="F85:I90">
    <cfRule type="cellIs" dxfId="29" priority="65" operator="equal">
      <formula>0</formula>
    </cfRule>
  </conditionalFormatting>
  <conditionalFormatting sqref="X91:AA92 X82:AA84 X94:AA96 X102:AA127">
    <cfRule type="cellIs" dxfId="28" priority="64" operator="equal">
      <formula>0</formula>
    </cfRule>
  </conditionalFormatting>
  <conditionalFormatting sqref="X81:AA81">
    <cfRule type="cellIs" dxfId="27" priority="63" operator="equal">
      <formula>0</formula>
    </cfRule>
  </conditionalFormatting>
  <conditionalFormatting sqref="Y93:AA93">
    <cfRule type="cellIs" dxfId="26" priority="61" operator="equal">
      <formula>0</formula>
    </cfRule>
  </conditionalFormatting>
  <conditionalFormatting sqref="X97:AA101">
    <cfRule type="cellIs" dxfId="25" priority="60" operator="equal">
      <formula>0</formula>
    </cfRule>
  </conditionalFormatting>
  <conditionalFormatting sqref="Y128:AA129">
    <cfRule type="cellIs" dxfId="24" priority="58" operator="equal">
      <formula>0</formula>
    </cfRule>
  </conditionalFormatting>
  <conditionalFormatting sqref="X137:AA141">
    <cfRule type="cellIs" dxfId="23" priority="57" operator="equal">
      <formula>0</formula>
    </cfRule>
  </conditionalFormatting>
  <conditionalFormatting sqref="X85:AA90">
    <cfRule type="cellIs" dxfId="22" priority="56" operator="equal">
      <formula>0</formula>
    </cfRule>
  </conditionalFormatting>
  <conditionalFormatting sqref="X93">
    <cfRule type="cellIs" dxfId="21" priority="54" operator="equal">
      <formula>0</formula>
    </cfRule>
    <cfRule type="cellIs" priority="55" operator="equal">
      <formula>0</formula>
    </cfRule>
  </conditionalFormatting>
  <conditionalFormatting sqref="D35:E35">
    <cfRule type="cellIs" dxfId="20" priority="53" operator="equal">
      <formula>0</formula>
    </cfRule>
  </conditionalFormatting>
  <conditionalFormatting sqref="F35:J35 T35:X35 N35:Q35">
    <cfRule type="cellIs" dxfId="19" priority="52" operator="equal">
      <formula>0</formula>
    </cfRule>
  </conditionalFormatting>
  <conditionalFormatting sqref="V76 V78">
    <cfRule type="cellIs" dxfId="18" priority="43" operator="equal">
      <formula>0</formula>
    </cfRule>
    <cfRule type="cellIs" priority="44" operator="equal">
      <formula>0</formula>
    </cfRule>
  </conditionalFormatting>
  <conditionalFormatting sqref="X128:X129">
    <cfRule type="cellIs" dxfId="17" priority="36" operator="equal">
      <formula>0</formula>
    </cfRule>
    <cfRule type="cellIs" priority="37" operator="equal">
      <formula>0</formula>
    </cfRule>
  </conditionalFormatting>
  <conditionalFormatting sqref="I128:I129">
    <cfRule type="cellIs" dxfId="16" priority="33" operator="equal">
      <formula>0</formula>
    </cfRule>
  </conditionalFormatting>
  <conditionalFormatting sqref="H128:H129">
    <cfRule type="cellIs" dxfId="15" priority="31" operator="equal">
      <formula>0</formula>
    </cfRule>
    <cfRule type="cellIs" priority="32" operator="equal">
      <formula>0</formula>
    </cfRule>
  </conditionalFormatting>
  <conditionalFormatting sqref="D32:AY32">
    <cfRule type="cellIs" dxfId="14" priority="28" operator="equal">
      <formula>0</formula>
    </cfRule>
  </conditionalFormatting>
  <conditionalFormatting sqref="AD97:AD101">
    <cfRule type="cellIs" dxfId="13" priority="27" operator="equal">
      <formula>0</formula>
    </cfRule>
  </conditionalFormatting>
  <conditionalFormatting sqref="X77:AY77 D77:U77">
    <cfRule type="cellIs" dxfId="12" priority="18" operator="equal">
      <formula>0</formula>
    </cfRule>
  </conditionalFormatting>
  <conditionalFormatting sqref="V77">
    <cfRule type="cellIs" dxfId="11" priority="15" operator="equal">
      <formula>0</formula>
    </cfRule>
    <cfRule type="cellIs" priority="16" operator="equal">
      <formula>0</formula>
    </cfRule>
  </conditionalFormatting>
  <conditionalFormatting sqref="W71:W75">
    <cfRule type="cellIs" dxfId="10" priority="14" operator="equal">
      <formula>0</formula>
    </cfRule>
  </conditionalFormatting>
  <conditionalFormatting sqref="W67:W70">
    <cfRule type="cellIs" dxfId="9" priority="12" operator="equal">
      <formula>0</formula>
    </cfRule>
    <cfRule type="cellIs" priority="13" operator="equal">
      <formula>0</formula>
    </cfRule>
  </conditionalFormatting>
  <conditionalFormatting sqref="W76 W78">
    <cfRule type="cellIs" dxfId="8" priority="10" operator="equal">
      <formula>0</formula>
    </cfRule>
    <cfRule type="cellIs" priority="11" operator="equal">
      <formula>0</formula>
    </cfRule>
  </conditionalFormatting>
  <conditionalFormatting sqref="W77">
    <cfRule type="cellIs" dxfId="7" priority="8" operator="equal">
      <formula>0</formula>
    </cfRule>
    <cfRule type="cellIs" priority="9" operator="equal">
      <formula>0</formula>
    </cfRule>
  </conditionalFormatting>
  <conditionalFormatting sqref="AH128">
    <cfRule type="cellIs" dxfId="6" priority="7" operator="equal">
      <formula>0</formula>
    </cfRule>
  </conditionalFormatting>
  <conditionalFormatting sqref="AH129">
    <cfRule type="cellIs" dxfId="5" priority="6" operator="equal">
      <formula>0</formula>
    </cfRule>
  </conditionalFormatting>
  <conditionalFormatting sqref="AH128:AH129">
    <cfRule type="cellIs" dxfId="4" priority="5" operator="equal">
      <formula>0</formula>
    </cfRule>
  </conditionalFormatting>
  <conditionalFormatting sqref="AI128">
    <cfRule type="cellIs" dxfId="3" priority="4" operator="equal">
      <formula>0</formula>
    </cfRule>
  </conditionalFormatting>
  <conditionalFormatting sqref="AI129">
    <cfRule type="cellIs" dxfId="2" priority="3" operator="equal">
      <formula>0</formula>
    </cfRule>
  </conditionalFormatting>
  <conditionalFormatting sqref="AI128:AI129">
    <cfRule type="cellIs" dxfId="1" priority="2" operator="equal">
      <formula>0</formula>
    </cfRule>
  </conditionalFormatting>
  <conditionalFormatting sqref="K35:M35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4" fitToWidth="2" fitToHeight="0" orientation="landscape" r:id="rId1"/>
  <colBreaks count="1" manualBreakCount="1">
    <brk id="21" max="1048575" man="1"/>
  </colBreaks>
  <ignoredErrors>
    <ignoredError sqref="D34:AY34 D96:AC96 AF96:AY96 D122:AY122 D127:AY127" formulaRange="1"/>
    <ignoredError sqref="P19:U19 A30:A76 A135:A142 A78:A131 A132:A133 A143" twoDigitTextYear="1"/>
    <ignoredError sqref="A20:A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№18</dc:title>
  <dc:creator>SalnikovNE</dc:creator>
  <cp:keywords>Отчет ИП 2019 III квартал</cp:keywords>
  <cp:lastModifiedBy/>
  <dcterms:created xsi:type="dcterms:W3CDTF">2015-06-05T18:19:34Z</dcterms:created>
  <dcterms:modified xsi:type="dcterms:W3CDTF">2020-02-06T07:57:26Z</dcterms:modified>
  <cp:contentStatus>готова</cp:contentStatus>
</cp:coreProperties>
</file>