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as1\Share\ПТО\ПРОГРАММЫ ЭЛСЕТИ\Инвест. программа\ИП 2019-2021 гг\Отчет ИП 2019 г\Отчет за IV кв.2019\Отчет в МПиП\Otchet_o_vyipolnenii_IP_2019_4kv\Паспорта ИП. IVкв.2019\"/>
    </mc:Choice>
  </mc:AlternateContent>
  <bookViews>
    <workbookView xWindow="5025" yWindow="180" windowWidth="14970" windowHeight="12480" tabRatio="859" firstSheet="3" activeTab="1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23"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ТП'!$A$1:$S$22</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ввод'!$A$1:$AB$64</definedName>
    <definedName name="_xlnm.Print_Area" localSheetId="10">'7. Паспорт отчет о закупке'!$A$1:$AV$34</definedName>
  </definedNames>
  <calcPr calcId="162913"/>
</workbook>
</file>

<file path=xl/calcChain.xml><?xml version="1.0" encoding="utf-8"?>
<calcChain xmlns="http://schemas.openxmlformats.org/spreadsheetml/2006/main">
  <c r="F25" i="23" l="1"/>
  <c r="G25" i="23" s="1"/>
  <c r="H25" i="23" s="1"/>
  <c r="I25" i="23" s="1"/>
  <c r="J25" i="23" s="1"/>
  <c r="K25" i="23" s="1"/>
  <c r="L25" i="23" s="1"/>
  <c r="M25" i="23" s="1"/>
  <c r="N25" i="23" s="1"/>
  <c r="O25" i="23" s="1"/>
  <c r="P25" i="23" s="1"/>
  <c r="Q25" i="23" s="1"/>
  <c r="R25" i="23" s="1"/>
  <c r="S25" i="23" s="1"/>
  <c r="T25" i="23" s="1"/>
  <c r="U25" i="23" s="1"/>
  <c r="V25" i="23" s="1"/>
  <c r="W25" i="23" s="1"/>
  <c r="X25" i="23" s="1"/>
  <c r="Y25" i="23" s="1"/>
  <c r="Z25" i="23" s="1"/>
  <c r="AA25" i="23" s="1"/>
  <c r="AB25" i="23" s="1"/>
  <c r="AC25" i="23" s="1"/>
  <c r="AD25" i="23" s="1"/>
  <c r="AE25" i="23" s="1"/>
  <c r="AF25" i="23" s="1"/>
  <c r="AG25" i="23" s="1"/>
  <c r="AH25" i="23" s="1"/>
  <c r="AI25" i="23" s="1"/>
  <c r="AJ25" i="23" s="1"/>
  <c r="AK25" i="23" s="1"/>
  <c r="AL25" i="23" s="1"/>
  <c r="AM25" i="23" s="1"/>
  <c r="AN25" i="23" s="1"/>
  <c r="AO25" i="23" s="1"/>
  <c r="AP25" i="23" s="1"/>
  <c r="AQ25" i="23" s="1"/>
  <c r="AR25" i="23" s="1"/>
  <c r="AS25" i="23" s="1"/>
  <c r="AT25" i="23" s="1"/>
  <c r="AU25" i="23" s="1"/>
  <c r="AV25" i="23" s="1"/>
  <c r="A15" i="23"/>
  <c r="A12" i="23"/>
  <c r="A9" i="23"/>
  <c r="A5" i="23"/>
  <c r="F24" i="15" l="1"/>
  <c r="C25" i="6"/>
  <c r="E57" i="15" l="1"/>
  <c r="F57" i="15"/>
  <c r="G57" i="15"/>
  <c r="H57" i="15"/>
  <c r="I57" i="15"/>
  <c r="J57" i="15"/>
  <c r="K57" i="15"/>
  <c r="L57" i="15"/>
  <c r="M57" i="15"/>
  <c r="N57" i="15"/>
  <c r="P57" i="15"/>
  <c r="R57" i="15"/>
  <c r="S57" i="15"/>
  <c r="T57" i="15"/>
  <c r="U57" i="15"/>
  <c r="V57" i="15"/>
  <c r="W57" i="15"/>
  <c r="X57" i="15"/>
  <c r="Y57" i="15"/>
  <c r="Z57" i="15"/>
  <c r="E50" i="15"/>
  <c r="F50" i="15"/>
  <c r="G50" i="15"/>
  <c r="H50" i="15"/>
  <c r="I50" i="15"/>
  <c r="J50" i="15"/>
  <c r="K50" i="15"/>
  <c r="L50" i="15"/>
  <c r="M50" i="15"/>
  <c r="N50" i="15"/>
  <c r="O50" i="15"/>
  <c r="O57" i="15" s="1"/>
  <c r="P50" i="15"/>
  <c r="Q50" i="15"/>
  <c r="Q57" i="15" s="1"/>
  <c r="R50" i="15"/>
  <c r="S50" i="15"/>
  <c r="T50" i="15"/>
  <c r="U50" i="15"/>
  <c r="V50" i="15"/>
  <c r="W50" i="15"/>
  <c r="X50" i="15"/>
  <c r="Y50" i="15"/>
  <c r="Z50" i="15"/>
  <c r="G52" i="15"/>
  <c r="H52" i="15"/>
  <c r="I52" i="15"/>
  <c r="J52" i="15"/>
  <c r="K52" i="15"/>
  <c r="L52" i="15"/>
  <c r="M52" i="15"/>
  <c r="N52" i="15"/>
  <c r="O52" i="15"/>
  <c r="P52" i="15"/>
  <c r="Q52" i="15"/>
  <c r="S52" i="15"/>
  <c r="T52" i="15"/>
  <c r="U52" i="15"/>
  <c r="V52" i="15"/>
  <c r="W52" i="15"/>
  <c r="X52" i="15"/>
  <c r="Y52" i="15"/>
  <c r="Z52" i="15"/>
  <c r="G30" i="15"/>
  <c r="H30" i="15"/>
  <c r="I30" i="15"/>
  <c r="J30" i="15"/>
  <c r="K30" i="15"/>
  <c r="L30" i="15"/>
  <c r="M30" i="15"/>
  <c r="N30" i="15"/>
  <c r="O30" i="15"/>
  <c r="P30" i="15"/>
  <c r="Q30" i="15"/>
  <c r="R30" i="15"/>
  <c r="R52" i="15" s="1"/>
  <c r="S30" i="15"/>
  <c r="T30" i="15"/>
  <c r="U30" i="15"/>
  <c r="V30" i="15"/>
  <c r="W30" i="15"/>
  <c r="X30" i="15"/>
  <c r="Y30" i="15"/>
  <c r="Z30" i="15"/>
  <c r="G27" i="15"/>
  <c r="H27" i="15"/>
  <c r="I27" i="15"/>
  <c r="J27" i="15"/>
  <c r="K27" i="15"/>
  <c r="L27" i="15"/>
  <c r="M27" i="15"/>
  <c r="N27" i="15"/>
  <c r="O27" i="15"/>
  <c r="P27" i="15"/>
  <c r="Q27" i="15"/>
  <c r="R27" i="15"/>
  <c r="S27" i="15"/>
  <c r="T27" i="15"/>
  <c r="U27" i="15"/>
  <c r="V27" i="15"/>
  <c r="W27" i="15"/>
  <c r="X27" i="15"/>
  <c r="Y27" i="15"/>
  <c r="Z27" i="15"/>
  <c r="AA25" i="15" l="1"/>
  <c r="C25" i="15" s="1"/>
  <c r="AB25" i="15"/>
  <c r="D25" i="15" s="1"/>
  <c r="AA26" i="15"/>
  <c r="C26" i="15" s="1"/>
  <c r="AB26" i="15"/>
  <c r="D26" i="15" s="1"/>
  <c r="AA28" i="15"/>
  <c r="C28" i="15" s="1"/>
  <c r="AB28" i="15"/>
  <c r="D28" i="15" s="1"/>
  <c r="AA29" i="15"/>
  <c r="C29" i="15" s="1"/>
  <c r="AB29" i="15"/>
  <c r="D29" i="15" s="1"/>
  <c r="AA31" i="15"/>
  <c r="C31" i="15" s="1"/>
  <c r="AB31" i="15"/>
  <c r="D31" i="15" s="1"/>
  <c r="AA32" i="15"/>
  <c r="C32" i="15" s="1"/>
  <c r="AB32" i="15"/>
  <c r="D32" i="15" s="1"/>
  <c r="AA33" i="15"/>
  <c r="C33" i="15" s="1"/>
  <c r="AB33" i="15"/>
  <c r="D33" i="15" s="1"/>
  <c r="AA34" i="15"/>
  <c r="C34" i="15" s="1"/>
  <c r="AB34" i="15"/>
  <c r="D34" i="15" s="1"/>
  <c r="AA35" i="15"/>
  <c r="C35" i="15" s="1"/>
  <c r="AB35" i="15"/>
  <c r="D35" i="15" s="1"/>
  <c r="AA36" i="15"/>
  <c r="C36" i="15" s="1"/>
  <c r="AB36" i="15"/>
  <c r="D36" i="15" s="1"/>
  <c r="AA37" i="15"/>
  <c r="C37" i="15" s="1"/>
  <c r="AB37" i="15"/>
  <c r="D37" i="15" s="1"/>
  <c r="AA38" i="15"/>
  <c r="C38" i="15" s="1"/>
  <c r="AB38" i="15"/>
  <c r="D38" i="15" s="1"/>
  <c r="AA39" i="15"/>
  <c r="C39" i="15" s="1"/>
  <c r="AB39" i="15"/>
  <c r="D39" i="15" s="1"/>
  <c r="AA40" i="15"/>
  <c r="C40" i="15" s="1"/>
  <c r="AB40" i="15"/>
  <c r="D40" i="15" s="1"/>
  <c r="AA41" i="15"/>
  <c r="C41" i="15" s="1"/>
  <c r="AB41" i="15"/>
  <c r="D41" i="15" s="1"/>
  <c r="AA42" i="15"/>
  <c r="AB42" i="15"/>
  <c r="AA43" i="15"/>
  <c r="C43" i="15" s="1"/>
  <c r="AB43" i="15"/>
  <c r="D43" i="15" s="1"/>
  <c r="AA44" i="15"/>
  <c r="C44" i="15" s="1"/>
  <c r="AB44" i="15"/>
  <c r="D44" i="15" s="1"/>
  <c r="AA45" i="15"/>
  <c r="C45" i="15" s="1"/>
  <c r="AB45" i="15"/>
  <c r="D45" i="15" s="1"/>
  <c r="AA46" i="15"/>
  <c r="C46" i="15" s="1"/>
  <c r="AB46" i="15"/>
  <c r="D46" i="15" s="1"/>
  <c r="AA47" i="15"/>
  <c r="C47" i="15" s="1"/>
  <c r="AB47" i="15"/>
  <c r="D47" i="15" s="1"/>
  <c r="AA48" i="15"/>
  <c r="C48" i="15" s="1"/>
  <c r="AB48" i="15"/>
  <c r="D48" i="15" s="1"/>
  <c r="AA49" i="15"/>
  <c r="C49" i="15" s="1"/>
  <c r="AB49" i="15"/>
  <c r="D49" i="15" s="1"/>
  <c r="AA51" i="15"/>
  <c r="C51" i="15" s="1"/>
  <c r="AB51" i="15"/>
  <c r="D51" i="15" s="1"/>
  <c r="AA53" i="15"/>
  <c r="C53" i="15" s="1"/>
  <c r="AB53" i="15"/>
  <c r="D53" i="15" s="1"/>
  <c r="AA54" i="15"/>
  <c r="C54" i="15" s="1"/>
  <c r="AB54" i="15"/>
  <c r="D54" i="15" s="1"/>
  <c r="AA55" i="15"/>
  <c r="C55" i="15" s="1"/>
  <c r="AB55" i="15"/>
  <c r="D55" i="15" s="1"/>
  <c r="AA56" i="15"/>
  <c r="C56" i="15" s="1"/>
  <c r="AB56" i="15"/>
  <c r="D56" i="15" s="1"/>
  <c r="AA58" i="15"/>
  <c r="C58" i="15" s="1"/>
  <c r="AB58" i="15"/>
  <c r="D58" i="15" s="1"/>
  <c r="AA59" i="15"/>
  <c r="C59" i="15" s="1"/>
  <c r="AB59" i="15"/>
  <c r="D59" i="15" s="1"/>
  <c r="AA60" i="15"/>
  <c r="C60" i="15" s="1"/>
  <c r="AB60" i="15"/>
  <c r="D60" i="15" s="1"/>
  <c r="AA61" i="15"/>
  <c r="C61" i="15" s="1"/>
  <c r="AB61" i="15"/>
  <c r="D61" i="15" s="1"/>
  <c r="AA62" i="15"/>
  <c r="C62" i="15" s="1"/>
  <c r="AB62" i="15"/>
  <c r="D62" i="15" s="1"/>
  <c r="AA63" i="15"/>
  <c r="C63" i="15" s="1"/>
  <c r="AB63" i="15"/>
  <c r="D63" i="15" s="1"/>
  <c r="AA64" i="15"/>
  <c r="C64" i="15" s="1"/>
  <c r="AB64" i="15"/>
  <c r="D64" i="15" s="1"/>
  <c r="AB24" i="15"/>
  <c r="AA24" i="15"/>
  <c r="D42" i="15" l="1"/>
  <c r="D50" i="15" s="1"/>
  <c r="D57" i="15" s="1"/>
  <c r="AB50" i="15"/>
  <c r="AB57" i="15" s="1"/>
  <c r="C42" i="15"/>
  <c r="C50" i="15" s="1"/>
  <c r="C57" i="15" s="1"/>
  <c r="AA50" i="15"/>
  <c r="AA57" i="15" s="1"/>
  <c r="D24" i="15"/>
  <c r="AB27" i="15"/>
  <c r="AB30" i="15"/>
  <c r="AB52" i="15" s="1"/>
  <c r="C24" i="15"/>
  <c r="AA30" i="15"/>
  <c r="AA52" i="15" s="1"/>
  <c r="AA27" i="15"/>
  <c r="E24" i="15"/>
  <c r="B27" i="22"/>
  <c r="D30" i="15" l="1"/>
  <c r="D52" i="15" s="1"/>
  <c r="D27" i="15"/>
  <c r="E27" i="15"/>
  <c r="E30" i="15"/>
  <c r="E52" i="15" s="1"/>
  <c r="C27" i="15"/>
  <c r="C30" i="15"/>
  <c r="C52" i="15" s="1"/>
  <c r="B67" i="22"/>
  <c r="C24" i="6"/>
  <c r="A5" i="6"/>
  <c r="A5" i="22"/>
  <c r="A4" i="15"/>
  <c r="A5" i="16"/>
  <c r="A5" i="19"/>
  <c r="A5" i="10"/>
  <c r="A4" i="17"/>
  <c r="A5" i="14"/>
  <c r="A6" i="13"/>
  <c r="A4" i="12"/>
  <c r="A15" i="22"/>
  <c r="B21" i="22" s="1"/>
  <c r="A14" i="15"/>
  <c r="A15" i="16"/>
  <c r="A15" i="19"/>
  <c r="A15" i="10"/>
  <c r="A14" i="17"/>
  <c r="A15" i="6"/>
  <c r="E15" i="14"/>
  <c r="A16" i="13"/>
  <c r="A14" i="12"/>
  <c r="A12" i="22"/>
  <c r="A11" i="15"/>
  <c r="A12" i="16"/>
  <c r="A12" i="19"/>
  <c r="A12" i="10"/>
  <c r="A11" i="17"/>
  <c r="A12" i="6"/>
  <c r="E12" i="14"/>
  <c r="A13" i="13"/>
  <c r="A11" i="12"/>
  <c r="A9" i="22"/>
  <c r="A8" i="15"/>
  <c r="A9" i="16"/>
  <c r="A9" i="19"/>
  <c r="A8" i="17"/>
  <c r="A9" i="10"/>
  <c r="A9" i="6"/>
  <c r="E9" i="14"/>
  <c r="A10" i="13"/>
  <c r="A8" i="12"/>
  <c r="F27" i="15" l="1"/>
  <c r="F30" i="15"/>
  <c r="F52" i="15" s="1"/>
</calcChain>
</file>

<file path=xl/sharedStrings.xml><?xml version="1.0" encoding="utf-8"?>
<sst xmlns="http://schemas.openxmlformats.org/spreadsheetml/2006/main" count="992" uniqueCount="544">
  <si>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</si>
  <si>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</si>
  <si>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</si>
  <si>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</si>
  <si>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</si>
  <si>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</si>
  <si>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</si>
  <si>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</si>
  <si>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</si>
  <si>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</si>
  <si>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</si>
  <si>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</si>
  <si>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</si>
  <si>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</si>
  <si>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</si>
  <si>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</si>
  <si>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</si>
  <si>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</si>
  <si>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</si>
  <si>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</si>
  <si>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</si>
  <si>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</si>
  <si>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</si>
  <si>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</si>
  <si>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</si>
  <si>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</si>
  <si>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</si>
  <si>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</si>
  <si>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</si>
  <si>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</si>
  <si>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</si>
  <si>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</si>
  <si>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</si>
  <si>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</si>
  <si>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</si>
  <si>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</si>
  <si>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</si>
  <si>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</si>
  <si>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</si>
  <si>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</si>
  <si>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</si>
  <si>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</si>
  <si>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</si>
  <si>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</si>
  <si>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</si>
  <si>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</si>
  <si>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</si>
  <si>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</si>
  <si>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</si>
  <si>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</si>
  <si>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</si>
  <si>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</si>
  <si>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</si>
  <si>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</si>
  <si>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</si>
  <si>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</si>
  <si>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</si>
  <si>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</si>
  <si>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</si>
  <si>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</si>
  <si>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</si>
  <si>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</si>
  <si>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</si>
  <si>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</si>
  <si>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</si>
  <si>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</si>
  <si>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</si>
  <si>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</si>
  <si>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</si>
  <si>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</si>
  <si>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</si>
  <si>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</si>
  <si>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</si>
  <si>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</si>
  <si>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</si>
  <si>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</si>
  <si>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</si>
  <si>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</si>
  <si>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</si>
  <si>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</si>
  <si>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</si>
  <si>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</si>
  <si>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</si>
  <si>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</si>
  <si>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</si>
  <si>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</si>
  <si>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</si>
  <si>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</si>
  <si>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</si>
  <si>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</si>
  <si>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</si>
  <si>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</si>
  <si>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</si>
  <si>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</si>
  <si>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</si>
  <si>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</si>
  <si>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</si>
  <si>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</si>
  <si>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</si>
  <si>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</si>
  <si>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</si>
  <si>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</si>
  <si>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</si>
  <si>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</si>
  <si>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</si>
  <si>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</si>
  <si>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</si>
  <si>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</si>
  <si>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</si>
  <si>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</si>
  <si>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</si>
  <si>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</si>
  <si>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</si>
  <si>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</si>
  <si>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</si>
  <si>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</si>
  <si>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</si>
  <si>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</si>
  <si>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</si>
  <si>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</si>
  <si>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</si>
  <si>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</si>
  <si>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</si>
  <si>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</si>
  <si>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</si>
  <si>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</si>
  <si>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</si>
  <si>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</si>
  <si>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</si>
  <si>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</si>
  <si>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</si>
  <si>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</si>
  <si>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</si>
  <si>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</si>
  <si>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</si>
  <si>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</si>
  <si>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</si>
  <si>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</si>
  <si>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</si>
  <si>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</si>
  <si>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</si>
  <si>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</si>
  <si>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</si>
  <si>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</si>
  <si>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</si>
  <si>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</si>
  <si>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</si>
  <si>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</si>
  <si>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</si>
  <si>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</si>
  <si>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</si>
  <si>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</si>
  <si>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</si>
  <si>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</si>
  <si>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</si>
  <si>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</si>
  <si>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</si>
  <si>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</si>
  <si>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</si>
  <si>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</si>
  <si>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</si>
  <si>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</si>
  <si>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</si>
  <si>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</si>
  <si>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</si>
  <si>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</si>
  <si>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</si>
  <si>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</si>
  <si>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</si>
  <si>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</si>
  <si>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</si>
  <si>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</si>
  <si>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</si>
  <si>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</si>
  <si>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</si>
  <si>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</si>
  <si>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</si>
  <si>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</si>
  <si>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</si>
  <si>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</si>
  <si>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</si>
  <si>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</si>
  <si>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</si>
  <si>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</si>
  <si>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</si>
  <si>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</si>
  <si>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</si>
  <si>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</si>
  <si>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</si>
  <si>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</si>
  <si>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</si>
  <si>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</si>
  <si>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</si>
  <si>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</si>
  <si>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</si>
  <si>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</si>
  <si>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</si>
  <si>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</si>
  <si>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</si>
  <si>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</si>
  <si>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</si>
  <si>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</si>
  <si>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</si>
  <si>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</si>
  <si>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</si>
  <si>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</si>
  <si>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</si>
  <si>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</si>
  <si>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</si>
  <si>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</si>
  <si>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</si>
  <si>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</si>
  <si>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</si>
  <si>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</si>
  <si>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</si>
  <si>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</si>
  <si>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</si>
  <si>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</si>
  <si>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</si>
  <si>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</si>
  <si>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</si>
  <si>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</si>
  <si>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</si>
  <si>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</si>
  <si>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</si>
  <si>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</si>
  <si>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</si>
  <si>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</si>
  <si>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</si>
  <si>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</si>
  <si>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</si>
  <si>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</si>
  <si>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</si>
  <si>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</si>
  <si>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</si>
  <si>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</si>
  <si>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</si>
  <si>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</si>
  <si>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</si>
  <si>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</si>
  <si>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</si>
  <si>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</si>
  <si>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</si>
  <si>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</si>
  <si>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</si>
  <si>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</si>
  <si>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</si>
  <si>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</si>
  <si>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</si>
  <si>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</si>
  <si>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</si>
  <si>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</si>
  <si>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</si>
  <si>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</si>
  <si>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</si>
  <si>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</si>
  <si>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</si>
  <si>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</si>
  <si>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</si>
  <si>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</si>
  <si>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</si>
  <si>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</si>
  <si>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</si>
  <si>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</si>
  <si>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</si>
  <si>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</si>
  <si>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</si>
  <si>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</si>
  <si>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</si>
  <si>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</si>
  <si>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</si>
  <si>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</si>
  <si>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</si>
  <si>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</si>
  <si>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</si>
  <si>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</si>
  <si>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</si>
  <si>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</si>
  <si>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</si>
  <si>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</si>
  <si>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</si>
  <si>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</si>
  <si>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</si>
  <si>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</si>
  <si>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</si>
  <si>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</si>
  <si>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</si>
  <si>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</si>
  <si>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</si>
  <si>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</si>
  <si>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</si>
  <si>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</si>
  <si>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</si>
  <si>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</si>
  <si>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</si>
  <si>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</si>
  <si>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</si>
  <si>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</si>
  <si>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</si>
  <si>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</si>
  <si>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</si>
  <si>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</si>
  <si>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</si>
  <si>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</si>
  <si>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</si>
  <si>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</si>
  <si>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</si>
  <si>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</si>
  <si>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</si>
  <si>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</si>
  <si>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</si>
  <si>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</si>
  <si>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</si>
  <si>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</si>
  <si>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</si>
  <si>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</si>
  <si>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</si>
  <si>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</si>
  <si>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</si>
  <si>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</si>
  <si>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</si>
  <si>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</si>
  <si>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</si>
  <si>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</si>
  <si>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</si>
  <si>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</si>
  <si>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</si>
  <si>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</si>
  <si>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</si>
  <si>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</si>
  <si>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</si>
  <si>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</si>
  <si>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</si>
  <si>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</si>
  <si>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</si>
  <si>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</si>
  <si>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</si>
  <si>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</si>
  <si>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</si>
  <si>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</si>
  <si>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</si>
  <si>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</si>
  <si>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</si>
  <si>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</si>
  <si>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</si>
  <si>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</si>
  <si>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</si>
  <si>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</si>
  <si>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</si>
  <si>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</si>
  <si>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</si>
  <si>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</si>
  <si>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</si>
  <si>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</si>
  <si>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</si>
  <si>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</si>
  <si>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</si>
  <si>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</si>
  <si>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</si>
  <si>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</si>
  <si>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</si>
  <si>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</si>
  <si>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</si>
  <si>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</si>
  <si>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</si>
  <si>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</si>
  <si>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</si>
  <si>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</si>
  <si>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</si>
  <si>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</si>
  <si>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</si>
  <si>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</si>
  <si>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</si>
  <si>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</si>
  <si>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</si>
  <si>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</si>
  <si>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</si>
  <si>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</si>
  <si>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</si>
  <si>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</si>
  <si>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</si>
  <si>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</si>
  <si>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</si>
  <si>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</si>
  <si>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</si>
  <si>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</si>
  <si>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</si>
  <si>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</si>
  <si>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</si>
  <si>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</si>
  <si>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</si>
  <si>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</si>
  <si>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</si>
  <si>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</si>
  <si>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</si>
  <si>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</si>
  <si>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</si>
  <si>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</si>
  <si>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</si>
  <si>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</si>
  <si>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</si>
  <si>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</si>
  <si>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</si>
  <si>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</si>
  <si>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</si>
  <si>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</si>
  <si>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</si>
  <si>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</si>
  <si>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</si>
  <si>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</si>
  <si>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</si>
  <si>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</si>
  <si>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</si>
  <si>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</si>
  <si>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</si>
  <si>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</si>
  <si>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</si>
  <si>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</si>
  <si>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</si>
  <si>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</si>
  <si>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</si>
  <si>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</si>
  <si>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</si>
  <si>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</si>
  <si>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</si>
  <si>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</si>
  <si>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</si>
  <si>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</si>
  <si>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</si>
  <si>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</si>
  <si>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</si>
  <si>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</si>
  <si>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</si>
  <si>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</si>
  <si>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</si>
  <si>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</si>
  <si>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</si>
  <si>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</si>
  <si>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</si>
  <si>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</si>
  <si>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</si>
  <si>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</si>
  <si>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</si>
  <si>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</si>
  <si>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</si>
  <si>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</si>
  <si>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</si>
  <si>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</si>
  <si>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</si>
  <si>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</si>
  <si>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</si>
  <si>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</si>
  <si>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</si>
  <si>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</si>
  <si>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</si>
  <si>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</si>
  <si>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</si>
  <si>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</si>
  <si>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</si>
  <si>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</si>
  <si>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</si>
  <si>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</si>
  <si>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</si>
  <si>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</si>
  <si>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</si>
  <si>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</si>
  <si>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</si>
  <si>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</si>
  <si>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</si>
  <si>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</si>
  <si>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</si>
  <si>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</si>
  <si>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</si>
  <si>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</si>
  <si>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</si>
  <si>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</si>
  <si>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</si>
  <si>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</si>
  <si>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</si>
  <si>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</si>
  <si>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</si>
  <si>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</si>
  <si>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</si>
  <si>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</si>
  <si>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</si>
  <si>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</si>
  <si>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</si>
  <si>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</si>
  <si>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</si>
  <si>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</si>
  <si>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ООО "Электрические сети"</t>
  </si>
  <si>
    <t>(наименование инвестиционного проекта)</t>
  </si>
  <si>
    <t>(идентификатор инвестиционного проекта)</t>
  </si>
  <si>
    <t>(фирменное наименование субъекта электроэнергетики)</t>
  </si>
  <si>
    <t>нд</t>
  </si>
  <si>
    <t>РБ</t>
  </si>
  <si>
    <t>МР Бирский район г.Бирск</t>
  </si>
  <si>
    <t>не требуется</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</si>
  <si>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</si>
  <si>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Год 2017</t>
  </si>
  <si>
    <t>Год 2018</t>
  </si>
  <si>
    <t>Год 2019</t>
  </si>
  <si>
    <t>Сметная стоимость проекта в ценах 2017 года с НДС, млн. руб.</t>
  </si>
  <si>
    <t>Локально-сметный расчет</t>
  </si>
  <si>
    <t>-</t>
  </si>
  <si>
    <t>МР г.Бирск</t>
  </si>
  <si>
    <t>Описание состава объектов инвестиционной деятельности их количества и характеристик в отношении каждого такого объекта</t>
  </si>
  <si>
    <t>Уменьшение потерь и своевременное и надежное обеспечение всех участников рынка электроэнергии достоверной и легитимной информацией о фактическом движении товарной продукции (электроэнергии и мощности). Организация удаленного сбора данных с приборов коммерческого учета для снижения времени на выявление и устранение причин небаланса электроэнергии, обеспечения почасового планирования и коммерческих расчетов в режиме реального времени, а также для дистанционного сбора данных с комплексов учета электроэнергии.</t>
  </si>
  <si>
    <t xml:space="preserve">Программа энергосбережения
и повышения энергетической эффективности
на 2017-2021 г.г.
</t>
  </si>
  <si>
    <t>0 млн. руб с НДС</t>
  </si>
  <si>
    <t>Модернизация</t>
  </si>
  <si>
    <t>Возможность реализации в установленный срок</t>
  </si>
  <si>
    <t>не выявлено</t>
  </si>
  <si>
    <t>комплект</t>
  </si>
  <si>
    <t>Год 2020</t>
  </si>
  <si>
    <t>Год 2021</t>
  </si>
  <si>
    <t>по состоянию на 01.01.2018 года</t>
  </si>
  <si>
    <t>0</t>
  </si>
  <si>
    <t>1.2.3.1 Установка приборов учета, класс напряжения 0,22 (0,4) 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</si>
  <si>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</si>
  <si>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Предложения по корректировке плана</t>
  </si>
  <si>
    <r>
      <t xml:space="preserve">Год раскрытия информации: </t>
    </r>
    <r>
      <rPr>
        <b/>
        <u/>
        <sz val="12"/>
        <rFont val="Times New Roman"/>
        <family val="1"/>
        <charset val="204"/>
      </rPr>
      <t>2019</t>
    </r>
    <r>
      <rPr>
        <b/>
        <sz val="12"/>
        <rFont val="Times New Roman"/>
        <family val="1"/>
        <charset val="204"/>
      </rPr>
      <t xml:space="preserve"> год</t>
    </r>
  </si>
  <si>
    <t xml:space="preserve"> по состоянию на 01.01.2017 года </t>
  </si>
  <si>
    <t>G_172120128</t>
  </si>
  <si>
    <t>Установка АСКУЭ (ТП-54), кол-во точек 101шт.</t>
  </si>
  <si>
    <t>101 комплект Меркурий 201.22, Корпус КДЕ-1, ВА 47-63,
Меркурий 236-ART-01-PQL, Корпус КДЕ-3, ВА 47-63</t>
  </si>
  <si>
    <t>0,9833 млн. руб с НДС</t>
  </si>
  <si>
    <t>завершено</t>
  </si>
  <si>
    <t>Установка приборов учета с АСКУЭ</t>
  </si>
  <si>
    <t>локально-сметный расчет</t>
  </si>
  <si>
    <t>закупка у единственного поставщика</t>
  </si>
  <si>
    <t>ООО "УРАЛТРАНССТРОЙ"</t>
  </si>
  <si>
    <t>6.2.7)</t>
  </si>
  <si>
    <t>Конкурсная комиссия</t>
  </si>
  <si>
    <t>Счетчики ФОБОС</t>
  </si>
  <si>
    <t>прайс-лист</t>
  </si>
  <si>
    <t>запрос цен в электронной форме</t>
  </si>
  <si>
    <t xml:space="preserve">ООО "Энергоучет"                                </t>
  </si>
  <si>
    <t>ООО "Энергоучет"</t>
  </si>
  <si>
    <t>https://www.b2b-center.ru/</t>
  </si>
  <si>
    <t>Электротовары для установки приборов учета с АСКУЭ</t>
  </si>
  <si>
    <t xml:space="preserve">ООО "Энерготел"                                  ООО "Энергоучет"                                   ООО "Энерготел"                                                  ООО "Энергия СИП"                                          ООО "НИЛЕД"                                      ООО "ТД"ЭЛЕКТРОТЕХМОНТАЖ"                           </t>
  </si>
  <si>
    <t>260,7525                                                  262,56446                 265,78167               271,33695            308,29325                  340,69047</t>
  </si>
  <si>
    <t>ООО "Энерготел"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</si>
</sst>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
  </numFmts>
  <fonts count="68" x14ac:knownFonts="1">
    <font>
      <sz val="11"/>
      <color theme="1"/>
      <name val="Calibri"/>
      <family val="2"/>
      <charset val="204"/>
      <scheme val="minor"/>
    </font>
    <font>
      <b/>
      <sz val="11"/>
      <color indexed="8"/>
      <name val="Calibri"/>
      <family val="2"/>
      <charset val="204"/>
    </font>
    <font>
      <sz val="12"/>
      <name val="Times New Roman"/>
      <family val="1"/>
      <charset val="204"/>
    </font>
    <font>
      <sz val="14"/>
      <name val="Times New Roman"/>
      <family val="1"/>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vertAlign val="superscript"/>
      <sz val="12"/>
      <color indexed="8"/>
      <name val="Times New Roman"/>
      <family val="1"/>
      <charset val="204"/>
    </font>
    <font>
      <b/>
      <sz val="14"/>
      <name val="Times New Roman"/>
      <family val="1"/>
      <charset val="204"/>
    </font>
    <font>
      <u/>
      <sz val="12"/>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10"/>
      <name val="Helv"/>
    </font>
    <font>
      <b/>
      <u/>
      <sz val="12"/>
      <name val="Times New Roman"/>
      <family val="1"/>
      <charset val="204"/>
    </font>
    <font>
      <sz val="11"/>
      <color theme="1"/>
      <name val="Calibri"/>
      <family val="2"/>
      <charset val="204"/>
      <scheme val="minor"/>
    </font>
    <font>
      <b/>
      <sz val="11"/>
      <color theme="1"/>
      <name val="Calibri"/>
      <family val="2"/>
      <charset val="204"/>
      <scheme val="minor"/>
    </font>
    <font>
      <sz val="11"/>
      <color rgb="FF000000"/>
      <name val="SimSun"/>
      <family val="2"/>
      <charset val="204"/>
    </font>
    <font>
      <sz val="11"/>
      <color theme="1"/>
      <name val="Calibri"/>
      <family val="2"/>
      <scheme val="minor"/>
    </font>
    <font>
      <sz val="9"/>
      <color theme="1"/>
      <name val="Times New Roman"/>
      <family val="1"/>
      <charset val="204"/>
    </font>
    <font>
      <sz val="14"/>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b/>
      <sz val="14"/>
      <color theme="1"/>
      <name val="Times New Roman"/>
      <family val="1"/>
      <charset val="204"/>
    </font>
    <font>
      <b/>
      <sz val="12"/>
      <color theme="1"/>
      <name val="Arial"/>
      <family val="2"/>
      <charset val="204"/>
    </font>
    <font>
      <sz val="11"/>
      <color theme="1"/>
      <name val="Times New Roman"/>
      <family val="1"/>
      <charset val="204"/>
    </font>
    <font>
      <sz val="8"/>
      <color theme="1"/>
      <name val="Times New Roman"/>
      <family val="1"/>
      <charset val="204"/>
    </font>
    <font>
      <b/>
      <sz val="12"/>
      <color theme="1"/>
      <name val="Times New Roman"/>
      <family val="1"/>
      <charset val="204"/>
    </font>
    <font>
      <b/>
      <sz val="11"/>
      <color theme="1"/>
      <name val="Times New Roman"/>
      <family val="1"/>
      <charset val="204"/>
    </font>
    <font>
      <sz val="12"/>
      <color rgb="FF000000"/>
      <name val="Times New Roman"/>
      <family val="1"/>
      <charset val="204"/>
    </font>
    <font>
      <b/>
      <sz val="12"/>
      <color rgb="FF000000"/>
      <name val="Times New Roman"/>
      <family val="1"/>
      <charset val="204"/>
    </font>
    <font>
      <sz val="10"/>
      <color rgb="FF000000"/>
      <name val="Times New Roman"/>
      <family val="1"/>
      <charset val="204"/>
    </font>
    <font>
      <b/>
      <u/>
      <sz val="12"/>
      <color theme="1"/>
      <name val="Times New Roman"/>
      <family val="1"/>
      <charset val="204"/>
    </font>
    <font>
      <sz val="9"/>
      <color theme="1"/>
      <name val="Calibri"/>
      <family val="2"/>
      <charset val="204"/>
      <scheme val="minor"/>
    </font>
    <font>
      <sz val="8"/>
      <color rgb="FF000000"/>
      <name val="Times New Roman"/>
      <family val="1"/>
      <charset val="204"/>
    </font>
    <font>
      <u/>
      <sz val="11"/>
      <color theme="10"/>
      <name val="Calibri"/>
      <family val="2"/>
      <charset val="204"/>
      <scheme val="minor"/>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bottom style="thin">
        <color indexed="64"/>
      </bottom>
      <diagonal/>
    </border>
    <border>
      <left/>
      <right style="thin">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diagonal/>
    </border>
  </borders>
  <cellStyleXfs count="68">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0" borderId="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0" borderId="0"/>
    <xf numFmtId="0" fontId="4" fillId="0" borderId="0"/>
    <xf numFmtId="0" fontId="29" fillId="0" borderId="0"/>
    <xf numFmtId="0" fontId="2" fillId="0" borderId="0"/>
    <xf numFmtId="0" fontId="2" fillId="0" borderId="0"/>
    <xf numFmtId="0" fontId="19" fillId="0" borderId="0"/>
    <xf numFmtId="0" fontId="2" fillId="0" borderId="0"/>
    <xf numFmtId="0" fontId="47" fillId="0" borderId="0"/>
    <xf numFmtId="0" fontId="2" fillId="0" borderId="0"/>
    <xf numFmtId="0" fontId="47" fillId="0" borderId="0"/>
    <xf numFmtId="0" fontId="45" fillId="0" borderId="0"/>
    <xf numFmtId="0" fontId="45" fillId="0" borderId="0"/>
    <xf numFmtId="0" fontId="45" fillId="0" borderId="0"/>
    <xf numFmtId="0" fontId="45" fillId="0" borderId="0"/>
    <xf numFmtId="0" fontId="48" fillId="0" borderId="0"/>
    <xf numFmtId="0" fontId="45" fillId="0" borderId="0"/>
    <xf numFmtId="0" fontId="2" fillId="0" borderId="0"/>
    <xf numFmtId="0" fontId="2" fillId="0" borderId="0"/>
    <xf numFmtId="0" fontId="20" fillId="3" borderId="0" applyNumberFormat="0" applyBorder="0" applyAlignment="0" applyProtection="0"/>
    <xf numFmtId="0" fontId="21" fillId="0" borderId="0" applyNumberFormat="0" applyFill="0" applyBorder="0" applyAlignment="0" applyProtection="0"/>
    <xf numFmtId="0" fontId="6" fillId="23" borderId="8" applyNumberFormat="0" applyFont="0" applyAlignment="0" applyProtection="0"/>
    <xf numFmtId="9" fontId="19" fillId="0" borderId="0" applyFont="0" applyFill="0" applyBorder="0" applyAlignment="0" applyProtection="0"/>
    <xf numFmtId="9" fontId="2" fillId="0" borderId="0" applyFont="0" applyFill="0" applyBorder="0" applyAlignment="0" applyProtection="0"/>
    <xf numFmtId="0" fontId="22" fillId="0" borderId="9" applyNumberFormat="0" applyFill="0" applyAlignment="0" applyProtection="0"/>
    <xf numFmtId="0" fontId="43" fillId="0" borderId="0"/>
    <xf numFmtId="0" fontId="23" fillId="0" borderId="0" applyNumberFormat="0" applyFill="0" applyBorder="0" applyAlignment="0" applyProtection="0"/>
    <xf numFmtId="164" fontId="45" fillId="0" borderId="0" applyFont="0" applyFill="0" applyBorder="0" applyAlignment="0" applyProtection="0"/>
    <xf numFmtId="165" fontId="19" fillId="0" borderId="0" applyFont="0" applyFill="0" applyBorder="0" applyAlignment="0" applyProtection="0"/>
    <xf numFmtId="166" fontId="45" fillId="0" borderId="0" applyFont="0" applyFill="0" applyBorder="0" applyAlignment="0" applyProtection="0"/>
    <xf numFmtId="0" fontId="24" fillId="4" borderId="0" applyNumberFormat="0" applyBorder="0" applyAlignment="0" applyProtection="0"/>
    <xf numFmtId="0" fontId="67" fillId="0" borderId="0" applyNumberFormat="0" applyFill="0" applyBorder="0" applyAlignment="0" applyProtection="0"/>
  </cellStyleXfs>
  <cellXfs count="413">
    <xf numFmtId="0" fontId="0" fillId="0" borderId="0" xfId="0"/>
    <xf numFmtId="0" fontId="48" fillId="0" borderId="0" xfId="51"/>
    <xf numFmtId="0" fontId="49" fillId="0" borderId="0" xfId="51" applyFont="1"/>
    <xf numFmtId="0" fontId="50" fillId="0" borderId="0" xfId="51" applyFont="1" applyAlignment="1">
      <alignment horizontal="center" vertical="center"/>
    </xf>
    <xf numFmtId="0" fontId="51" fillId="0" borderId="0" xfId="51" applyFont="1" applyAlignment="1">
      <alignment vertical="center"/>
    </xf>
    <xf numFmtId="0" fontId="52" fillId="0" borderId="0" xfId="51" applyFont="1" applyAlignment="1">
      <alignment vertical="center"/>
    </xf>
    <xf numFmtId="0" fontId="53" fillId="0" borderId="0" xfId="51" applyFont="1" applyAlignment="1">
      <alignment vertical="center"/>
    </xf>
    <xf numFmtId="0" fontId="54" fillId="0" borderId="0" xfId="51" applyFont="1" applyBorder="1"/>
    <xf numFmtId="0" fontId="50" fillId="0" borderId="0" xfId="51" applyFont="1" applyFill="1" applyBorder="1" applyAlignment="1">
      <alignment horizontal="center" vertical="center"/>
    </xf>
    <xf numFmtId="0" fontId="50" fillId="0" borderId="0" xfId="51" applyFont="1" applyFill="1" applyBorder="1" applyAlignment="1">
      <alignment vertical="center"/>
    </xf>
    <xf numFmtId="0" fontId="54" fillId="0" borderId="0" xfId="51" applyFont="1"/>
    <xf numFmtId="0" fontId="55" fillId="0" borderId="0" xfId="51" applyFont="1" applyAlignment="1">
      <alignment vertical="center"/>
    </xf>
    <xf numFmtId="0" fontId="55" fillId="0" borderId="0" xfId="51" applyFont="1" applyAlignment="1">
      <alignment horizontal="center" vertical="center"/>
    </xf>
    <xf numFmtId="0" fontId="3" fillId="0" borderId="0" xfId="40" applyFont="1" applyAlignment="1">
      <alignment horizontal="right"/>
    </xf>
    <xf numFmtId="0" fontId="54" fillId="0" borderId="0" xfId="51" applyFont="1" applyFill="1"/>
    <xf numFmtId="0" fontId="56" fillId="0" borderId="0" xfId="51" applyFont="1" applyAlignment="1">
      <alignment horizontal="left" vertical="center"/>
    </xf>
    <xf numFmtId="0" fontId="5" fillId="0" borderId="0" xfId="51" applyFont="1"/>
    <xf numFmtId="0" fontId="57" fillId="0" borderId="0" xfId="50" applyFont="1"/>
    <xf numFmtId="0" fontId="58" fillId="0" borderId="0" xfId="50" applyFont="1"/>
    <xf numFmtId="0" fontId="58" fillId="0" borderId="10" xfId="50" applyFont="1" applyBorder="1" applyAlignment="1">
      <alignment horizontal="center" vertical="center"/>
    </xf>
    <xf numFmtId="0" fontId="57" fillId="0" borderId="0" xfId="50" applyFont="1" applyFill="1"/>
    <xf numFmtId="0" fontId="48" fillId="0" borderId="0" xfId="51" applyBorder="1"/>
    <xf numFmtId="49" fontId="51" fillId="0" borderId="10" xfId="51" applyNumberFormat="1" applyFont="1" applyFill="1" applyBorder="1" applyAlignment="1">
      <alignment vertical="center"/>
    </xf>
    <xf numFmtId="0" fontId="51" fillId="0" borderId="10" xfId="51" applyFont="1" applyBorder="1" applyAlignment="1">
      <alignment vertical="center" wrapText="1"/>
    </xf>
    <xf numFmtId="0" fontId="51" fillId="0" borderId="11" xfId="51" applyFont="1" applyBorder="1" applyAlignment="1">
      <alignment vertical="center" wrapText="1"/>
    </xf>
    <xf numFmtId="0" fontId="49" fillId="0" borderId="0" xfId="51" applyFont="1" applyBorder="1"/>
    <xf numFmtId="0" fontId="50" fillId="0" borderId="0" xfId="51" applyFont="1" applyBorder="1" applyAlignment="1">
      <alignment horizontal="center" vertical="center"/>
    </xf>
    <xf numFmtId="0" fontId="51" fillId="0" borderId="0" xfId="51" applyFont="1" applyBorder="1" applyAlignment="1">
      <alignment vertical="center"/>
    </xf>
    <xf numFmtId="0" fontId="2" fillId="0" borderId="11" xfId="40" applyFont="1" applyFill="1" applyBorder="1" applyAlignment="1">
      <alignment vertical="center" wrapText="1"/>
    </xf>
    <xf numFmtId="0" fontId="51" fillId="0" borderId="11" xfId="51" applyFont="1" applyFill="1" applyBorder="1" applyAlignment="1">
      <alignment vertical="center" wrapText="1"/>
    </xf>
    <xf numFmtId="0" fontId="51" fillId="0" borderId="10" xfId="51" applyFont="1" applyBorder="1" applyAlignment="1">
      <alignment horizontal="center" vertical="center" wrapText="1"/>
    </xf>
    <xf numFmtId="0" fontId="51" fillId="0" borderId="11" xfId="51" applyFont="1" applyBorder="1" applyAlignment="1">
      <alignment horizontal="center" vertical="center" wrapText="1"/>
    </xf>
    <xf numFmtId="0" fontId="3" fillId="0" borderId="0" xfId="40" applyFont="1" applyAlignment="1">
      <alignment horizontal="right" vertical="center"/>
    </xf>
    <xf numFmtId="0" fontId="51" fillId="0" borderId="10" xfId="51" applyFont="1" applyBorder="1" applyAlignment="1">
      <alignment horizontal="left" vertical="center" wrapText="1"/>
    </xf>
    <xf numFmtId="0" fontId="51" fillId="0" borderId="11" xfId="51" applyFont="1" applyBorder="1" applyAlignment="1">
      <alignment horizontal="left" vertical="center" wrapText="1"/>
    </xf>
    <xf numFmtId="0" fontId="59" fillId="0" borderId="10" xfId="51" applyFont="1" applyBorder="1" applyAlignment="1">
      <alignment horizontal="center" vertical="center" wrapText="1"/>
    </xf>
    <xf numFmtId="0" fontId="60" fillId="0" borderId="10" xfId="40" applyFont="1" applyFill="1" applyBorder="1" applyAlignment="1">
      <alignment horizontal="center" vertical="center" wrapText="1"/>
    </xf>
    <xf numFmtId="0" fontId="2" fillId="0" borderId="0" xfId="40" applyFont="1" applyFill="1" applyAlignment="1">
      <alignment horizontal="right"/>
    </xf>
    <xf numFmtId="0" fontId="59" fillId="0" borderId="11" xfId="51" applyFont="1" applyBorder="1" applyAlignment="1">
      <alignment horizontal="center" vertical="center" wrapText="1"/>
    </xf>
    <xf numFmtId="0" fontId="55" fillId="0" borderId="10" xfId="51" applyFont="1" applyBorder="1" applyAlignment="1">
      <alignment horizontal="center" vertical="center"/>
    </xf>
    <xf numFmtId="0" fontId="59" fillId="0" borderId="10" xfId="51" applyFont="1" applyBorder="1" applyAlignment="1">
      <alignment horizontal="center" vertical="center"/>
    </xf>
    <xf numFmtId="0" fontId="2" fillId="0" borderId="10" xfId="40" applyFont="1" applyFill="1" applyBorder="1" applyAlignment="1">
      <alignment horizontal="left" vertical="center" wrapText="1"/>
    </xf>
    <xf numFmtId="0" fontId="2" fillId="0" borderId="0" xfId="39" applyFont="1" applyAlignment="1">
      <alignment horizontal="left"/>
    </xf>
    <xf numFmtId="0" fontId="2" fillId="0" borderId="0" xfId="39" applyFont="1" applyBorder="1" applyAlignment="1">
      <alignment horizontal="left"/>
    </xf>
    <xf numFmtId="0" fontId="2" fillId="0" borderId="0" xfId="39" applyNumberFormat="1" applyFont="1" applyBorder="1" applyAlignment="1">
      <alignment horizontal="left" vertical="center"/>
    </xf>
    <xf numFmtId="0" fontId="2" fillId="0" borderId="0" xfId="39" applyNumberFormat="1" applyFont="1" applyBorder="1" applyAlignment="1">
      <alignment vertical="center"/>
    </xf>
    <xf numFmtId="0" fontId="2" fillId="0" borderId="0" xfId="39" applyNumberFormat="1" applyFont="1" applyBorder="1" applyAlignment="1">
      <alignment horizontal="left"/>
    </xf>
    <xf numFmtId="0" fontId="2" fillId="0" borderId="0" xfId="39" applyNumberFormat="1" applyFont="1" applyBorder="1" applyAlignment="1">
      <alignment vertical="top" wrapText="1"/>
    </xf>
    <xf numFmtId="0" fontId="30" fillId="0" borderId="0" xfId="39" applyFont="1" applyAlignment="1">
      <alignment horizontal="left"/>
    </xf>
    <xf numFmtId="0" fontId="31" fillId="0" borderId="0" xfId="39" applyFont="1" applyAlignment="1">
      <alignment horizontal="left"/>
    </xf>
    <xf numFmtId="0" fontId="2" fillId="0" borderId="0" xfId="39" applyFont="1" applyAlignment="1">
      <alignment horizontal="left" vertical="center"/>
    </xf>
    <xf numFmtId="0" fontId="2" fillId="0" borderId="10" xfId="39" applyFont="1" applyBorder="1" applyAlignment="1">
      <alignment horizontal="center" vertical="top"/>
    </xf>
    <xf numFmtId="0" fontId="2" fillId="0" borderId="0" xfId="40" applyFont="1"/>
    <xf numFmtId="0" fontId="2" fillId="0" borderId="0" xfId="40" applyFont="1" applyFill="1"/>
    <xf numFmtId="0" fontId="2" fillId="0" borderId="0" xfId="40" applyFont="1" applyFill="1" applyAlignment="1">
      <alignment horizontal="left" vertical="center" wrapText="1"/>
    </xf>
    <xf numFmtId="0" fontId="2" fillId="0" borderId="0" xfId="40" applyFont="1" applyFill="1" applyBorder="1" applyAlignment="1"/>
    <xf numFmtId="0" fontId="2" fillId="0" borderId="0" xfId="40" applyFont="1" applyFill="1" applyBorder="1" applyAlignment="1">
      <alignment horizontal="left"/>
    </xf>
    <xf numFmtId="0" fontId="2" fillId="0" borderId="0" xfId="40" applyFont="1" applyFill="1" applyBorder="1" applyAlignment="1">
      <alignment horizontal="left" wrapText="1"/>
    </xf>
    <xf numFmtId="0" fontId="2" fillId="0" borderId="0" xfId="40" applyFont="1" applyFill="1" applyAlignment="1">
      <alignment horizontal="left" wrapText="1"/>
    </xf>
    <xf numFmtId="2" fontId="2" fillId="0" borderId="0" xfId="40" applyNumberFormat="1" applyFont="1" applyFill="1" applyAlignment="1">
      <alignment horizontal="center" vertical="top" wrapText="1"/>
    </xf>
    <xf numFmtId="0" fontId="2" fillId="0" borderId="0" xfId="40" applyFont="1" applyFill="1" applyBorder="1"/>
    <xf numFmtId="0" fontId="2" fillId="0" borderId="0" xfId="40" applyFont="1" applyFill="1" applyBorder="1" applyAlignment="1">
      <alignment wrapText="1"/>
    </xf>
    <xf numFmtId="0" fontId="2" fillId="0" borderId="0" xfId="40" applyFont="1" applyFill="1" applyBorder="1" applyAlignment="1">
      <alignment horizontal="center" vertical="center" wrapText="1"/>
    </xf>
    <xf numFmtId="0" fontId="2" fillId="0" borderId="0" xfId="40" applyFont="1" applyFill="1" applyBorder="1" applyAlignment="1">
      <alignment horizontal="left" vertical="center" wrapText="1"/>
    </xf>
    <xf numFmtId="0" fontId="28" fillId="0" borderId="10" xfId="40" applyFont="1" applyFill="1" applyBorder="1" applyAlignment="1">
      <alignment horizontal="center" vertical="center" wrapText="1"/>
    </xf>
    <xf numFmtId="0" fontId="61" fillId="0" borderId="10" xfId="46" applyFont="1" applyFill="1" applyBorder="1" applyAlignment="1">
      <alignment horizontal="left" vertical="center" wrapText="1"/>
    </xf>
    <xf numFmtId="49" fontId="2" fillId="0" borderId="10" xfId="40" applyNumberFormat="1" applyFont="1" applyFill="1" applyBorder="1" applyAlignment="1">
      <alignment horizontal="center" vertical="center" wrapText="1"/>
    </xf>
    <xf numFmtId="0" fontId="61" fillId="0" borderId="12" xfId="46" applyFont="1" applyFill="1" applyBorder="1" applyAlignment="1">
      <alignment horizontal="left" vertical="center" wrapText="1"/>
    </xf>
    <xf numFmtId="0" fontId="28" fillId="0" borderId="10" xfId="40" applyFont="1" applyFill="1" applyBorder="1" applyAlignment="1">
      <alignment horizontal="left" vertical="center" wrapText="1"/>
    </xf>
    <xf numFmtId="49" fontId="28" fillId="0" borderId="10" xfId="40" applyNumberFormat="1" applyFont="1" applyFill="1" applyBorder="1" applyAlignment="1">
      <alignment horizontal="center" vertical="center" wrapText="1"/>
    </xf>
    <xf numFmtId="0" fontId="2" fillId="0" borderId="13" xfId="40" applyFont="1" applyFill="1" applyBorder="1" applyAlignment="1">
      <alignment horizontal="left" vertical="center" wrapText="1"/>
    </xf>
    <xf numFmtId="0" fontId="28" fillId="0" borderId="14" xfId="40" applyFont="1" applyFill="1" applyBorder="1" applyAlignment="1">
      <alignment horizontal="center" vertical="center" wrapText="1"/>
    </xf>
    <xf numFmtId="0" fontId="28" fillId="0" borderId="10" xfId="40" applyFont="1" applyFill="1" applyBorder="1" applyAlignment="1">
      <alignment horizontal="center" vertical="center" textRotation="90" wrapText="1"/>
    </xf>
    <xf numFmtId="0" fontId="2" fillId="0" borderId="14" xfId="40" applyFont="1" applyFill="1" applyBorder="1" applyAlignment="1">
      <alignment horizontal="center" vertical="center" wrapText="1"/>
    </xf>
    <xf numFmtId="0" fontId="28" fillId="0" borderId="0" xfId="54" applyFont="1" applyAlignment="1"/>
    <xf numFmtId="0" fontId="3" fillId="0" borderId="0" xfId="40" applyFont="1" applyFill="1" applyAlignment="1"/>
    <xf numFmtId="0" fontId="52" fillId="0" borderId="0" xfId="40" applyFont="1" applyFill="1" applyAlignment="1">
      <alignment vertical="center"/>
    </xf>
    <xf numFmtId="0" fontId="33" fillId="0" borderId="0" xfId="40" applyFont="1" applyFill="1" applyAlignment="1"/>
    <xf numFmtId="0" fontId="2" fillId="0" borderId="10" xfId="40" applyFont="1" applyFill="1" applyBorder="1"/>
    <xf numFmtId="0" fontId="2" fillId="0" borderId="10" xfId="40" applyFont="1" applyBorder="1" applyAlignment="1">
      <alignment horizontal="center" vertical="center" wrapText="1"/>
    </xf>
    <xf numFmtId="0" fontId="2" fillId="0" borderId="10" xfId="40" applyFont="1" applyBorder="1" applyAlignment="1">
      <alignment horizontal="justify" vertical="top" wrapText="1"/>
    </xf>
    <xf numFmtId="0" fontId="28" fillId="0" borderId="10" xfId="40" applyNumberFormat="1" applyFont="1" applyBorder="1" applyAlignment="1">
      <alignment horizontal="center" vertical="top" wrapText="1"/>
    </xf>
    <xf numFmtId="0" fontId="28" fillId="0" borderId="10" xfId="40" applyFont="1" applyBorder="1" applyAlignment="1">
      <alignment vertical="top" wrapText="1"/>
    </xf>
    <xf numFmtId="0" fontId="2" fillId="0" borderId="10" xfId="40" applyNumberFormat="1" applyFont="1" applyFill="1" applyBorder="1" applyAlignment="1">
      <alignment horizontal="left" vertical="top" wrapText="1"/>
    </xf>
    <xf numFmtId="0" fontId="2" fillId="0" borderId="10" xfId="40" applyNumberFormat="1" applyFont="1" applyFill="1" applyBorder="1" applyAlignment="1">
      <alignment horizontal="center" vertical="top" wrapText="1"/>
    </xf>
    <xf numFmtId="0" fontId="2" fillId="0" borderId="10" xfId="40" applyFont="1" applyBorder="1" applyAlignment="1">
      <alignment vertical="top" wrapText="1"/>
    </xf>
    <xf numFmtId="0" fontId="28" fillId="0" borderId="10" xfId="40" applyNumberFormat="1" applyFont="1" applyFill="1" applyBorder="1" applyAlignment="1">
      <alignment horizontal="center" vertical="top" wrapText="1"/>
    </xf>
    <xf numFmtId="0" fontId="2" fillId="0" borderId="0" xfId="40" applyFont="1" applyBorder="1" applyAlignment="1"/>
    <xf numFmtId="0" fontId="2" fillId="0" borderId="0" xfId="40" applyFont="1" applyAlignment="1">
      <alignment horizontal="right"/>
    </xf>
    <xf numFmtId="0" fontId="28" fillId="0" borderId="0" xfId="40" applyFont="1" applyFill="1" applyAlignment="1">
      <alignment horizontal="center" vertical="top" wrapText="1"/>
    </xf>
    <xf numFmtId="0" fontId="62" fillId="0" borderId="10" xfId="46" applyFont="1" applyFill="1" applyBorder="1" applyAlignment="1">
      <alignment horizontal="left" vertical="center" wrapText="1"/>
    </xf>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Fill="1" applyBorder="1" applyAlignment="1">
      <alignment horizontal="center" vertical="center"/>
    </xf>
    <xf numFmtId="0" fontId="0" fillId="0" borderId="10" xfId="0" applyFill="1" applyBorder="1" applyAlignment="1">
      <alignment vertical="center"/>
    </xf>
    <xf numFmtId="0" fontId="0" fillId="0" borderId="15" xfId="0" applyFill="1" applyBorder="1" applyAlignment="1">
      <alignment horizontal="center" vertical="center"/>
    </xf>
    <xf numFmtId="0" fontId="0" fillId="0" borderId="10" xfId="0" applyFill="1" applyBorder="1" applyAlignment="1">
      <alignment wrapText="1"/>
    </xf>
    <xf numFmtId="0" fontId="46" fillId="0" borderId="10" xfId="0" applyFont="1" applyBorder="1" applyAlignment="1">
      <alignment horizontal="center" vertical="center"/>
    </xf>
    <xf numFmtId="0" fontId="46" fillId="0" borderId="10" xfId="0" applyFont="1" applyBorder="1" applyAlignment="1">
      <alignment horizontal="center" vertical="center" wrapText="1"/>
    </xf>
    <xf numFmtId="0" fontId="46" fillId="0" borderId="15" xfId="0" applyFont="1" applyBorder="1" applyAlignment="1">
      <alignment horizontal="center" vertical="center" wrapText="1"/>
    </xf>
    <xf numFmtId="0" fontId="28" fillId="0" borderId="10" xfId="39" applyFont="1" applyBorder="1" applyAlignment="1">
      <alignment horizontal="center" vertical="center" wrapText="1"/>
    </xf>
    <xf numFmtId="0" fontId="28" fillId="0" borderId="12" xfId="39" applyFont="1" applyBorder="1" applyAlignment="1">
      <alignment horizontal="center" vertical="center" wrapText="1"/>
    </xf>
    <xf numFmtId="49" fontId="2" fillId="0" borderId="0" xfId="39" applyNumberFormat="1" applyFont="1" applyBorder="1" applyAlignment="1">
      <alignment horizontal="left" vertical="center" wrapText="1"/>
    </xf>
    <xf numFmtId="0" fontId="2" fillId="0" borderId="0" xfId="39" applyFont="1" applyBorder="1" applyAlignment="1">
      <alignment horizontal="left" vertical="center" wrapText="1"/>
    </xf>
    <xf numFmtId="0" fontId="30" fillId="0" borderId="0" xfId="39" applyFont="1" applyBorder="1" applyAlignment="1">
      <alignment horizontal="left"/>
    </xf>
    <xf numFmtId="0" fontId="28" fillId="0" borderId="10" xfId="39" applyFont="1" applyBorder="1" applyAlignment="1">
      <alignment horizontal="center" vertical="top"/>
    </xf>
    <xf numFmtId="0" fontId="28" fillId="0" borderId="10" xfId="39" applyFont="1" applyBorder="1" applyAlignment="1">
      <alignment horizontal="center" vertical="center"/>
    </xf>
    <xf numFmtId="0" fontId="46" fillId="0" borderId="14" xfId="0" applyFont="1" applyBorder="1" applyAlignment="1">
      <alignment horizontal="center" vertical="center"/>
    </xf>
    <xf numFmtId="0" fontId="46" fillId="0" borderId="0" xfId="0" applyFont="1"/>
    <xf numFmtId="0" fontId="46" fillId="0" borderId="14" xfId="0" applyFont="1" applyFill="1" applyBorder="1" applyAlignment="1">
      <alignment horizontal="center" vertical="center" wrapText="1"/>
    </xf>
    <xf numFmtId="0" fontId="45" fillId="0" borderId="0" xfId="52"/>
    <xf numFmtId="0" fontId="25" fillId="0" borderId="0" xfId="52" applyFont="1"/>
    <xf numFmtId="0" fontId="39" fillId="0" borderId="0" xfId="52" applyFont="1"/>
    <xf numFmtId="49" fontId="40" fillId="0" borderId="0" xfId="52" applyNumberFormat="1" applyFont="1"/>
    <xf numFmtId="49" fontId="40" fillId="0" borderId="0" xfId="52" applyNumberFormat="1" applyFont="1" applyAlignment="1">
      <alignment vertical="center"/>
    </xf>
    <xf numFmtId="0" fontId="45" fillId="0" borderId="0" xfId="52" applyAlignment="1">
      <alignment vertical="center"/>
    </xf>
    <xf numFmtId="49" fontId="39" fillId="0" borderId="0" xfId="52" applyNumberFormat="1" applyFont="1" applyAlignment="1">
      <alignment vertical="center"/>
    </xf>
    <xf numFmtId="0" fontId="40" fillId="0" borderId="0" xfId="52" applyFont="1"/>
    <xf numFmtId="0" fontId="41" fillId="0" borderId="16" xfId="52" applyFont="1" applyFill="1" applyBorder="1" applyAlignment="1">
      <alignment horizontal="center"/>
    </xf>
    <xf numFmtId="0" fontId="41" fillId="0" borderId="16" xfId="52" applyFont="1" applyBorder="1" applyAlignment="1">
      <alignment vertical="center"/>
    </xf>
    <xf numFmtId="0" fontId="41" fillId="0" borderId="17" xfId="52" applyFont="1" applyBorder="1" applyAlignment="1">
      <alignment vertical="center"/>
    </xf>
    <xf numFmtId="0" fontId="41" fillId="0" borderId="10" xfId="52" applyFont="1" applyFill="1" applyBorder="1" applyAlignment="1">
      <alignment horizontal="center"/>
    </xf>
    <xf numFmtId="0" fontId="41" fillId="0" borderId="10" xfId="52" applyFont="1" applyBorder="1" applyAlignment="1">
      <alignment vertical="center"/>
    </xf>
    <xf numFmtId="0" fontId="42" fillId="0" borderId="0" xfId="52" applyFont="1"/>
    <xf numFmtId="0" fontId="39" fillId="0" borderId="10" xfId="52" applyFont="1" applyFill="1" applyBorder="1" applyAlignment="1">
      <alignment horizontal="center"/>
    </xf>
    <xf numFmtId="0" fontId="39" fillId="0" borderId="18" xfId="52" applyFont="1" applyBorder="1" applyAlignment="1">
      <alignment horizontal="center" vertical="center"/>
    </xf>
    <xf numFmtId="0" fontId="39" fillId="0" borderId="0" xfId="52" applyFont="1" applyAlignment="1"/>
    <xf numFmtId="0" fontId="39" fillId="0" borderId="0" xfId="52" applyFont="1" applyAlignment="1">
      <alignment vertical="center"/>
    </xf>
    <xf numFmtId="0" fontId="41" fillId="0" borderId="16" xfId="52" applyFont="1" applyFill="1" applyBorder="1" applyAlignment="1">
      <alignment horizontal="center" vertical="center"/>
    </xf>
    <xf numFmtId="0" fontId="39" fillId="0" borderId="10" xfId="52" applyFont="1" applyFill="1" applyBorder="1" applyAlignment="1">
      <alignment horizontal="center" vertical="center"/>
    </xf>
    <xf numFmtId="0" fontId="41" fillId="0" borderId="10" xfId="52" applyFont="1" applyFill="1" applyBorder="1" applyAlignment="1">
      <alignment horizontal="center" vertical="center"/>
    </xf>
    <xf numFmtId="0" fontId="41" fillId="0" borderId="12" xfId="52" applyFont="1" applyFill="1" applyBorder="1" applyAlignment="1">
      <alignment horizontal="center" vertical="center"/>
    </xf>
    <xf numFmtId="0" fontId="39" fillId="0" borderId="16" xfId="52" applyFont="1" applyFill="1" applyBorder="1" applyAlignment="1">
      <alignment horizontal="center" vertical="center"/>
    </xf>
    <xf numFmtId="0" fontId="39" fillId="0" borderId="12" xfId="52" applyFont="1" applyFill="1" applyBorder="1" applyAlignment="1">
      <alignment horizontal="center" vertical="center"/>
    </xf>
    <xf numFmtId="0" fontId="40" fillId="0" borderId="0" xfId="52" applyFont="1" applyBorder="1"/>
    <xf numFmtId="0" fontId="39" fillId="0" borderId="0" xfId="52" applyFont="1" applyBorder="1"/>
    <xf numFmtId="0" fontId="39" fillId="0" borderId="0" xfId="52" applyFont="1" applyBorder="1" applyAlignment="1"/>
    <xf numFmtId="0" fontId="39" fillId="0" borderId="0" xfId="52" applyFont="1" applyBorder="1" applyAlignment="1">
      <alignment vertical="center"/>
    </xf>
    <xf numFmtId="0" fontId="39" fillId="0" borderId="0" xfId="52" applyFont="1" applyFill="1" applyBorder="1" applyAlignment="1">
      <alignment horizontal="center" vertical="center"/>
    </xf>
    <xf numFmtId="0" fontId="45" fillId="0" borderId="0" xfId="52" applyAlignment="1"/>
    <xf numFmtId="0" fontId="59" fillId="0" borderId="0" xfId="52" applyFont="1" applyAlignment="1">
      <alignment horizontal="center"/>
    </xf>
    <xf numFmtId="0" fontId="63" fillId="0" borderId="0" xfId="52" applyFont="1" applyAlignment="1">
      <alignment vertical="center" wrapText="1"/>
    </xf>
    <xf numFmtId="0" fontId="26" fillId="0" borderId="0" xfId="40" applyFont="1" applyFill="1"/>
    <xf numFmtId="0" fontId="2" fillId="0" borderId="0" xfId="40" applyFill="1"/>
    <xf numFmtId="2" fontId="34" fillId="0" borderId="0" xfId="40" applyNumberFormat="1" applyFont="1" applyFill="1" applyAlignment="1">
      <alignment horizontal="right" vertical="top" wrapText="1"/>
    </xf>
    <xf numFmtId="0" fontId="26" fillId="0" borderId="0" xfId="40" applyFont="1" applyFill="1" applyAlignment="1">
      <alignment horizontal="right"/>
    </xf>
    <xf numFmtId="0" fontId="27" fillId="0" borderId="19" xfId="40" applyFont="1" applyFill="1" applyBorder="1" applyAlignment="1">
      <alignment horizontal="justify"/>
    </xf>
    <xf numFmtId="0" fontId="27" fillId="0" borderId="19" xfId="40" applyFont="1" applyFill="1" applyBorder="1" applyAlignment="1">
      <alignment vertical="top" wrapText="1"/>
    </xf>
    <xf numFmtId="0" fontId="27" fillId="0" borderId="20" xfId="40" applyFont="1" applyFill="1" applyBorder="1" applyAlignment="1">
      <alignment vertical="top" wrapText="1"/>
    </xf>
    <xf numFmtId="0" fontId="27" fillId="0" borderId="21" xfId="40" applyFont="1" applyFill="1" applyBorder="1" applyAlignment="1">
      <alignment vertical="top" wrapText="1"/>
    </xf>
    <xf numFmtId="0" fontId="26" fillId="0" borderId="19" xfId="40" applyFont="1" applyFill="1" applyBorder="1" applyAlignment="1">
      <alignment horizontal="justify" vertical="top" wrapText="1"/>
    </xf>
    <xf numFmtId="0" fontId="26" fillId="0" borderId="21" xfId="40" applyFont="1" applyFill="1" applyBorder="1" applyAlignment="1">
      <alignment vertical="top" wrapText="1"/>
    </xf>
    <xf numFmtId="0" fontId="26" fillId="0" borderId="22" xfId="40" applyFont="1" applyFill="1" applyBorder="1" applyAlignment="1">
      <alignment vertical="top" wrapText="1"/>
    </xf>
    <xf numFmtId="0" fontId="26" fillId="0" borderId="20" xfId="40" applyFont="1" applyFill="1" applyBorder="1" applyAlignment="1">
      <alignment vertical="top" wrapText="1"/>
    </xf>
    <xf numFmtId="0" fontId="27" fillId="0" borderId="20" xfId="40" applyFont="1" applyFill="1" applyBorder="1" applyAlignment="1">
      <alignment horizontal="justify" vertical="top" wrapText="1"/>
    </xf>
    <xf numFmtId="0" fontId="27" fillId="0" borderId="19" xfId="40" applyFont="1" applyFill="1" applyBorder="1" applyAlignment="1">
      <alignment horizontal="justify" vertical="top" wrapText="1"/>
    </xf>
    <xf numFmtId="0" fontId="27" fillId="0" borderId="21" xfId="40" applyFont="1" applyFill="1" applyBorder="1" applyAlignment="1">
      <alignment horizontal="left" vertical="center" wrapText="1"/>
    </xf>
    <xf numFmtId="0" fontId="27" fillId="0" borderId="21" xfId="40" applyFont="1" applyFill="1" applyBorder="1" applyAlignment="1">
      <alignment horizontal="center" vertical="center" wrapText="1"/>
    </xf>
    <xf numFmtId="0" fontId="26" fillId="0" borderId="20" xfId="40" applyFont="1" applyFill="1" applyBorder="1"/>
    <xf numFmtId="1" fontId="27" fillId="0" borderId="0" xfId="40" applyNumberFormat="1" applyFont="1" applyFill="1" applyAlignment="1">
      <alignment horizontal="left" vertical="top"/>
    </xf>
    <xf numFmtId="49" fontId="26" fillId="0" borderId="0" xfId="40" applyNumberFormat="1" applyFont="1" applyFill="1" applyAlignment="1">
      <alignment horizontal="left" vertical="top" wrapText="1"/>
    </xf>
    <xf numFmtId="49" fontId="26" fillId="0" borderId="0" xfId="40" applyNumberFormat="1" applyFont="1" applyFill="1" applyBorder="1" applyAlignment="1">
      <alignment horizontal="left" vertical="top"/>
    </xf>
    <xf numFmtId="0" fontId="26" fillId="0" borderId="0" xfId="40" applyFont="1" applyFill="1" applyBorder="1" applyAlignment="1">
      <alignment horizontal="center" vertical="center"/>
    </xf>
    <xf numFmtId="0" fontId="28" fillId="0" borderId="23" xfId="40" applyFont="1" applyFill="1" applyBorder="1" applyAlignment="1">
      <alignment vertical="center" wrapText="1"/>
    </xf>
    <xf numFmtId="0" fontId="28" fillId="0" borderId="24" xfId="40" applyFont="1" applyFill="1" applyBorder="1" applyAlignment="1">
      <alignment vertical="center" wrapText="1"/>
    </xf>
    <xf numFmtId="0" fontId="59" fillId="0" borderId="10" xfId="50" applyFont="1" applyFill="1" applyBorder="1" applyAlignment="1">
      <alignment horizontal="center" vertical="center"/>
    </xf>
    <xf numFmtId="0" fontId="53" fillId="0" borderId="0" xfId="51" applyFont="1" applyAlignment="1">
      <alignment vertical="center"/>
    </xf>
    <xf numFmtId="0" fontId="51" fillId="0" borderId="0" xfId="51" applyFont="1" applyAlignment="1">
      <alignment vertical="center"/>
    </xf>
    <xf numFmtId="0" fontId="55" fillId="0" borderId="0" xfId="51" applyFont="1" applyAlignment="1">
      <alignment vertical="center"/>
    </xf>
    <xf numFmtId="0" fontId="33" fillId="0" borderId="0" xfId="40" applyFont="1" applyFill="1" applyAlignment="1">
      <alignment horizontal="center"/>
    </xf>
    <xf numFmtId="0" fontId="2" fillId="0" borderId="0" xfId="40" applyFont="1" applyFill="1" applyAlignment="1">
      <alignment vertical="top" wrapText="1"/>
    </xf>
    <xf numFmtId="0" fontId="59" fillId="0" borderId="10" xfId="51" applyFont="1" applyBorder="1" applyAlignment="1">
      <alignment horizontal="center" vertical="center" wrapText="1"/>
    </xf>
    <xf numFmtId="0" fontId="59" fillId="0" borderId="11" xfId="51" applyFont="1" applyBorder="1" applyAlignment="1">
      <alignment horizontal="center" vertical="center" wrapText="1"/>
    </xf>
    <xf numFmtId="0" fontId="55" fillId="0" borderId="0" xfId="51" applyFont="1" applyAlignment="1">
      <alignment vertical="center"/>
    </xf>
    <xf numFmtId="0" fontId="53" fillId="0" borderId="0" xfId="51" applyFont="1" applyAlignment="1">
      <alignment vertical="center"/>
    </xf>
    <xf numFmtId="0" fontId="51" fillId="0" borderId="0" xfId="51" applyFont="1" applyAlignment="1">
      <alignment vertical="center"/>
    </xf>
    <xf numFmtId="0" fontId="51" fillId="0" borderId="10" xfId="51" applyFont="1" applyFill="1" applyBorder="1" applyAlignment="1">
      <alignment horizontal="left" vertical="center" wrapText="1"/>
    </xf>
    <xf numFmtId="0" fontId="28" fillId="0" borderId="10"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0" xfId="0" applyFont="1" applyFill="1" applyAlignment="1"/>
    <xf numFmtId="0" fontId="28" fillId="0" borderId="0" xfId="0" applyFont="1" applyFill="1" applyAlignment="1">
      <alignment horizontal="center" vertical="center"/>
    </xf>
    <xf numFmtId="0" fontId="28" fillId="0" borderId="0" xfId="0" applyFont="1" applyFill="1" applyAlignment="1">
      <alignment vertical="center"/>
    </xf>
    <xf numFmtId="0" fontId="57" fillId="0" borderId="0" xfId="50" applyFont="1" applyAlignment="1"/>
    <xf numFmtId="0" fontId="57" fillId="0" borderId="0" xfId="50" applyFont="1" applyFill="1" applyAlignment="1"/>
    <xf numFmtId="0" fontId="60" fillId="0" borderId="0" xfId="50" applyFont="1" applyFill="1" applyAlignment="1"/>
    <xf numFmtId="0" fontId="46" fillId="0" borderId="10" xfId="0" applyFont="1" applyBorder="1" applyAlignment="1">
      <alignment horizontal="center" vertical="center"/>
    </xf>
    <xf numFmtId="0" fontId="59" fillId="0" borderId="10" xfId="51" applyFont="1" applyBorder="1" applyAlignment="1">
      <alignment horizontal="center" vertical="center" wrapText="1"/>
    </xf>
    <xf numFmtId="0" fontId="51" fillId="0" borderId="10" xfId="51" applyFont="1" applyFill="1" applyBorder="1" applyAlignment="1">
      <alignment horizontal="center" vertical="center" wrapText="1"/>
    </xf>
    <xf numFmtId="49" fontId="59" fillId="0" borderId="10" xfId="51" applyNumberFormat="1" applyFont="1" applyBorder="1" applyAlignment="1">
      <alignment horizontal="center" vertical="center"/>
    </xf>
    <xf numFmtId="2" fontId="28" fillId="0" borderId="10" xfId="40" applyNumberFormat="1" applyFont="1" applyFill="1" applyBorder="1" applyAlignment="1">
      <alignment horizontal="center" vertical="center" wrapText="1"/>
    </xf>
    <xf numFmtId="2" fontId="2" fillId="0" borderId="10" xfId="40" applyNumberFormat="1" applyFont="1" applyFill="1" applyBorder="1" applyAlignment="1">
      <alignment horizontal="center" vertical="center" wrapText="1"/>
    </xf>
    <xf numFmtId="2" fontId="2" fillId="0" borderId="10" xfId="40" applyNumberFormat="1" applyFont="1" applyBorder="1" applyAlignment="1">
      <alignment horizontal="center" vertical="center"/>
    </xf>
    <xf numFmtId="2" fontId="61" fillId="0" borderId="10" xfId="46" applyNumberFormat="1" applyFont="1" applyFill="1" applyBorder="1" applyAlignment="1">
      <alignment horizontal="center" vertical="center" wrapText="1"/>
    </xf>
    <xf numFmtId="2" fontId="61" fillId="0" borderId="12" xfId="46" applyNumberFormat="1" applyFont="1" applyFill="1" applyBorder="1" applyAlignment="1">
      <alignment horizontal="center" vertical="center" wrapText="1"/>
    </xf>
    <xf numFmtId="2" fontId="62" fillId="0" borderId="10" xfId="46" applyNumberFormat="1" applyFont="1" applyFill="1" applyBorder="1" applyAlignment="1">
      <alignment horizontal="center" vertical="center" wrapText="1"/>
    </xf>
    <xf numFmtId="2" fontId="28" fillId="0" borderId="10" xfId="40" applyNumberFormat="1" applyFont="1" applyBorder="1" applyAlignment="1">
      <alignment horizontal="center" vertical="center"/>
    </xf>
    <xf numFmtId="0" fontId="28" fillId="0" borderId="0" xfId="40" applyFont="1"/>
    <xf numFmtId="0" fontId="26" fillId="0" borderId="21" xfId="40" applyFont="1" applyFill="1" applyBorder="1" applyAlignment="1">
      <alignment horizontal="center" vertical="center"/>
    </xf>
    <xf numFmtId="0" fontId="26" fillId="0" borderId="19" xfId="40" applyFont="1" applyFill="1" applyBorder="1" applyAlignment="1">
      <alignment horizontal="center" vertical="center"/>
    </xf>
    <xf numFmtId="0" fontId="26" fillId="0" borderId="25" xfId="40" applyFont="1" applyFill="1" applyBorder="1" applyAlignment="1">
      <alignment horizontal="center" vertical="center" wrapText="1"/>
    </xf>
    <xf numFmtId="0" fontId="26" fillId="0" borderId="19" xfId="40" applyFont="1" applyFill="1" applyBorder="1" applyAlignment="1">
      <alignment horizontal="center" vertical="center" wrapText="1"/>
    </xf>
    <xf numFmtId="0" fontId="26" fillId="0" borderId="26" xfId="40" applyFont="1" applyFill="1" applyBorder="1" applyAlignment="1">
      <alignment horizontal="center" vertical="center" wrapText="1"/>
    </xf>
    <xf numFmtId="0" fontId="26" fillId="0" borderId="27" xfId="40" applyFont="1" applyFill="1" applyBorder="1" applyAlignment="1">
      <alignment horizontal="center" vertical="center" wrapText="1"/>
    </xf>
    <xf numFmtId="0" fontId="59" fillId="0" borderId="0" xfId="52" applyFont="1" applyFill="1" applyAlignment="1">
      <alignment horizontal="center"/>
    </xf>
    <xf numFmtId="0" fontId="51" fillId="0" borderId="10" xfId="51" applyFont="1" applyBorder="1" applyAlignment="1">
      <alignment horizontal="left" vertical="top" wrapText="1"/>
    </xf>
    <xf numFmtId="0" fontId="26" fillId="0" borderId="27" xfId="40" applyFont="1" applyFill="1" applyBorder="1" applyAlignment="1">
      <alignment horizontal="left" vertical="top" wrapText="1"/>
    </xf>
    <xf numFmtId="0" fontId="50" fillId="0" borderId="0" xfId="51" applyFont="1" applyFill="1" applyBorder="1" applyAlignment="1">
      <alignment horizontal="center" vertical="center"/>
    </xf>
    <xf numFmtId="0" fontId="51" fillId="0" borderId="0" xfId="51" applyFont="1" applyFill="1" applyBorder="1" applyAlignment="1">
      <alignment vertical="center"/>
    </xf>
    <xf numFmtId="0" fontId="49" fillId="0" borderId="0" xfId="51" applyFont="1" applyFill="1" applyBorder="1"/>
    <xf numFmtId="0" fontId="49" fillId="0" borderId="0" xfId="51" applyFont="1" applyFill="1"/>
    <xf numFmtId="0" fontId="59" fillId="0" borderId="10" xfId="51" applyFont="1" applyBorder="1" applyAlignment="1">
      <alignment horizontal="center" vertical="center" wrapText="1"/>
    </xf>
    <xf numFmtId="0" fontId="28" fillId="0" borderId="10" xfId="40" applyFont="1" applyFill="1" applyBorder="1" applyAlignment="1">
      <alignment horizontal="center" vertical="center" wrapText="1"/>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167" fontId="2" fillId="0" borderId="10" xfId="40" applyNumberFormat="1" applyFont="1" applyFill="1" applyBorder="1" applyAlignment="1">
      <alignment horizontal="center" vertical="center" wrapText="1"/>
    </xf>
    <xf numFmtId="167" fontId="61" fillId="0" borderId="10" xfId="46" applyNumberFormat="1" applyFont="1" applyFill="1" applyBorder="1" applyAlignment="1">
      <alignment horizontal="left" vertical="center" wrapText="1"/>
    </xf>
    <xf numFmtId="167" fontId="28" fillId="0" borderId="10" xfId="40" applyNumberFormat="1" applyFont="1" applyFill="1" applyBorder="1" applyAlignment="1">
      <alignment horizontal="center" vertical="center" wrapText="1"/>
    </xf>
    <xf numFmtId="167" fontId="2" fillId="0" borderId="0" xfId="40" applyNumberFormat="1" applyFont="1"/>
    <xf numFmtId="0" fontId="51" fillId="0" borderId="10" xfId="0" applyFont="1" applyBorder="1" applyAlignment="1">
      <alignment horizontal="center" vertical="center" wrapText="1"/>
    </xf>
    <xf numFmtId="9" fontId="2" fillId="0" borderId="10" xfId="40" applyNumberFormat="1" applyFont="1" applyFill="1" applyBorder="1" applyAlignment="1">
      <alignment horizontal="center" vertical="top" wrapText="1"/>
    </xf>
    <xf numFmtId="9" fontId="2" fillId="0" borderId="10" xfId="40" applyNumberFormat="1" applyFont="1" applyBorder="1" applyAlignment="1">
      <alignment horizontal="center" vertical="center" wrapText="1"/>
    </xf>
    <xf numFmtId="9" fontId="2" fillId="0" borderId="10" xfId="40" applyNumberFormat="1" applyFont="1" applyFill="1" applyBorder="1"/>
    <xf numFmtId="0" fontId="59" fillId="0" borderId="10" xfId="50" applyFont="1" applyFill="1" applyBorder="1" applyAlignment="1">
      <alignment horizontal="center" vertical="center" wrapText="1"/>
    </xf>
    <xf numFmtId="1" fontId="28" fillId="0" borderId="10" xfId="40" applyNumberFormat="1" applyFont="1" applyFill="1" applyBorder="1" applyAlignment="1">
      <alignment horizontal="center" vertical="center" wrapText="1"/>
    </xf>
    <xf numFmtId="1" fontId="2" fillId="0" borderId="10" xfId="40" applyNumberFormat="1" applyFont="1" applyFill="1" applyBorder="1" applyAlignment="1">
      <alignment horizontal="center" vertical="center" wrapText="1"/>
    </xf>
    <xf numFmtId="1" fontId="61" fillId="0" borderId="10" xfId="46" applyNumberFormat="1" applyFont="1" applyFill="1" applyBorder="1" applyAlignment="1">
      <alignment horizontal="center" vertical="center" wrapText="1"/>
    </xf>
    <xf numFmtId="1" fontId="2" fillId="0" borderId="0" xfId="40" applyNumberFormat="1" applyFont="1" applyFill="1"/>
    <xf numFmtId="0" fontId="28" fillId="0" borderId="0" xfId="0" applyFont="1" applyFill="1" applyAlignment="1">
      <alignment horizontal="center" vertical="center"/>
    </xf>
    <xf numFmtId="0" fontId="51" fillId="0" borderId="0" xfId="51" applyFont="1" applyAlignment="1">
      <alignment horizontal="center" vertical="center"/>
    </xf>
    <xf numFmtId="0" fontId="52" fillId="0" borderId="0" xfId="51" applyFont="1" applyAlignment="1">
      <alignment horizontal="center" vertical="center" wrapText="1"/>
    </xf>
    <xf numFmtId="0" fontId="52" fillId="0" borderId="0" xfId="51" applyFont="1" applyAlignment="1">
      <alignment horizontal="center" vertical="center"/>
    </xf>
    <xf numFmtId="0" fontId="55" fillId="0" borderId="0" xfId="51" applyFont="1" applyAlignment="1">
      <alignment horizontal="center" vertical="center"/>
    </xf>
    <xf numFmtId="0" fontId="64" fillId="0" borderId="0" xfId="51" applyFont="1" applyAlignment="1">
      <alignment horizontal="center" vertical="center"/>
    </xf>
    <xf numFmtId="0" fontId="50" fillId="0" borderId="0" xfId="51" applyFont="1" applyAlignment="1">
      <alignment horizontal="center" vertical="center"/>
    </xf>
    <xf numFmtId="0" fontId="51" fillId="0" borderId="23" xfId="51" applyFont="1" applyBorder="1" applyAlignment="1">
      <alignment vertical="center"/>
    </xf>
    <xf numFmtId="0" fontId="50" fillId="0" borderId="0" xfId="51" applyFont="1" applyFill="1" applyBorder="1" applyAlignment="1">
      <alignment horizontal="center" vertical="center"/>
    </xf>
    <xf numFmtId="0" fontId="59" fillId="0" borderId="10" xfId="51" applyFont="1" applyBorder="1" applyAlignment="1">
      <alignment horizontal="center" vertical="center" wrapText="1"/>
    </xf>
    <xf numFmtId="0" fontId="59" fillId="0" borderId="14" xfId="51" applyFont="1" applyBorder="1" applyAlignment="1">
      <alignment horizontal="center" vertical="center" wrapText="1"/>
    </xf>
    <xf numFmtId="0" fontId="59" fillId="0" borderId="12" xfId="51" applyFont="1" applyBorder="1" applyAlignment="1">
      <alignment horizontal="center" vertical="center" wrapText="1"/>
    </xf>
    <xf numFmtId="0" fontId="55" fillId="0" borderId="10" xfId="51" applyFont="1" applyBorder="1" applyAlignment="1">
      <alignment horizontal="center" vertical="center" wrapText="1"/>
    </xf>
    <xf numFmtId="49" fontId="2" fillId="0" borderId="0" xfId="39" applyNumberFormat="1" applyFont="1" applyBorder="1" applyAlignment="1">
      <alignment horizontal="left" vertical="top"/>
    </xf>
    <xf numFmtId="0" fontId="28" fillId="0" borderId="28" xfId="39" applyFont="1" applyFill="1" applyBorder="1" applyAlignment="1">
      <alignment horizontal="center" vertical="center" wrapText="1"/>
    </xf>
    <xf numFmtId="0" fontId="28" fillId="0" borderId="29" xfId="39" applyFont="1" applyFill="1" applyBorder="1" applyAlignment="1">
      <alignment horizontal="center" vertical="center" wrapText="1"/>
    </xf>
    <xf numFmtId="0" fontId="28" fillId="0" borderId="30" xfId="39" applyFont="1" applyFill="1" applyBorder="1" applyAlignment="1">
      <alignment horizontal="center" vertical="center" wrapText="1"/>
    </xf>
    <xf numFmtId="0" fontId="28" fillId="0" borderId="24" xfId="39" applyFont="1" applyFill="1" applyBorder="1" applyAlignment="1">
      <alignment horizontal="center" vertical="center" wrapText="1"/>
    </xf>
    <xf numFmtId="0" fontId="28" fillId="0" borderId="14" xfId="39" applyFont="1" applyFill="1" applyBorder="1" applyAlignment="1">
      <alignment horizontal="center" vertical="center" wrapText="1"/>
    </xf>
    <xf numFmtId="0" fontId="28" fillId="0" borderId="12" xfId="39" applyFont="1" applyFill="1" applyBorder="1" applyAlignment="1">
      <alignment horizontal="center" vertical="center" wrapText="1"/>
    </xf>
    <xf numFmtId="0" fontId="28" fillId="0" borderId="13" xfId="39" applyFont="1" applyFill="1" applyBorder="1" applyAlignment="1">
      <alignment horizontal="center" vertical="center" wrapText="1"/>
    </xf>
    <xf numFmtId="0" fontId="28" fillId="0" borderId="11" xfId="39" applyFont="1" applyBorder="1" applyAlignment="1">
      <alignment horizontal="center" vertical="center" wrapText="1"/>
    </xf>
    <xf numFmtId="0" fontId="28" fillId="0" borderId="15" xfId="39" applyFont="1" applyBorder="1" applyAlignment="1">
      <alignment horizontal="center" vertical="center" wrapText="1"/>
    </xf>
    <xf numFmtId="0" fontId="28" fillId="0" borderId="31" xfId="39" applyFont="1" applyBorder="1" applyAlignment="1">
      <alignment horizontal="center" vertical="center" wrapText="1"/>
    </xf>
    <xf numFmtId="0" fontId="28" fillId="0" borderId="14" xfId="39" applyFont="1" applyBorder="1" applyAlignment="1">
      <alignment horizontal="center" vertical="center"/>
    </xf>
    <xf numFmtId="0" fontId="28" fillId="0" borderId="13" xfId="39" applyFont="1" applyBorder="1" applyAlignment="1">
      <alignment horizontal="center" vertical="center"/>
    </xf>
    <xf numFmtId="0" fontId="28" fillId="0" borderId="12" xfId="39" applyFont="1" applyBorder="1" applyAlignment="1">
      <alignment horizontal="center" vertical="center"/>
    </xf>
    <xf numFmtId="0" fontId="2" fillId="0" borderId="23" xfId="39" applyFont="1" applyBorder="1" applyAlignment="1">
      <alignment horizontal="left" vertical="center"/>
    </xf>
    <xf numFmtId="0" fontId="28" fillId="0" borderId="14" xfId="39" applyFont="1" applyBorder="1" applyAlignment="1">
      <alignment horizontal="center" vertical="center" wrapText="1"/>
    </xf>
    <xf numFmtId="0" fontId="28" fillId="0" borderId="12" xfId="39" applyFont="1" applyBorder="1" applyAlignment="1">
      <alignment horizontal="center" vertical="center" wrapText="1"/>
    </xf>
    <xf numFmtId="0" fontId="28" fillId="0" borderId="28" xfId="39" applyFont="1" applyBorder="1" applyAlignment="1">
      <alignment horizontal="center" vertical="center" wrapText="1"/>
    </xf>
    <xf numFmtId="0" fontId="28" fillId="0" borderId="29" xfId="39" applyFont="1" applyBorder="1" applyAlignment="1">
      <alignment horizontal="center" vertical="center" wrapText="1"/>
    </xf>
    <xf numFmtId="0" fontId="28" fillId="0" borderId="30" xfId="39" applyFont="1" applyBorder="1" applyAlignment="1">
      <alignment horizontal="center" vertical="center" wrapText="1"/>
    </xf>
    <xf numFmtId="0" fontId="28" fillId="0" borderId="24" xfId="39" applyFont="1" applyBorder="1" applyAlignment="1">
      <alignment horizontal="center" vertical="center" wrapText="1"/>
    </xf>
    <xf numFmtId="0" fontId="28" fillId="0" borderId="13" xfId="39" applyFont="1" applyBorder="1" applyAlignment="1">
      <alignment horizontal="center" vertical="center" wrapText="1"/>
    </xf>
    <xf numFmtId="0" fontId="57" fillId="0" borderId="0" xfId="50" applyFont="1" applyAlignment="1">
      <alignment horizontal="center"/>
    </xf>
    <xf numFmtId="0" fontId="57" fillId="0" borderId="0" xfId="50" applyFont="1" applyFill="1" applyAlignment="1">
      <alignment horizontal="center"/>
    </xf>
    <xf numFmtId="0" fontId="60" fillId="0" borderId="0" xfId="50" applyFont="1" applyFill="1" applyAlignment="1">
      <alignment horizont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31" xfId="0" applyFont="1" applyBorder="1" applyAlignment="1">
      <alignment horizontal="center" vertical="center"/>
    </xf>
    <xf numFmtId="0" fontId="46" fillId="0" borderId="15" xfId="0" applyFont="1" applyBorder="1" applyAlignment="1">
      <alignment horizontal="center" vertical="center"/>
    </xf>
    <xf numFmtId="0" fontId="59" fillId="0" borderId="11" xfId="51" applyFont="1" applyBorder="1" applyAlignment="1">
      <alignment horizontal="center" vertical="center" wrapText="1"/>
    </xf>
    <xf numFmtId="0" fontId="59" fillId="0" borderId="31" xfId="51" applyFont="1" applyBorder="1" applyAlignment="1">
      <alignment horizontal="center" vertical="center" wrapText="1"/>
    </xf>
    <xf numFmtId="0" fontId="59" fillId="0" borderId="15" xfId="51" applyFont="1" applyBorder="1" applyAlignment="1">
      <alignment horizontal="center" vertical="center" wrapText="1"/>
    </xf>
    <xf numFmtId="0" fontId="55" fillId="0" borderId="0" xfId="51" applyFont="1" applyAlignment="1">
      <alignment horizontal="center" vertical="center" wrapText="1"/>
    </xf>
    <xf numFmtId="0" fontId="39" fillId="0" borderId="11" xfId="52" applyFont="1" applyBorder="1" applyAlignment="1">
      <alignment horizontal="center" vertical="center"/>
    </xf>
    <xf numFmtId="0" fontId="45" fillId="0" borderId="31" xfId="52" applyBorder="1" applyAlignment="1">
      <alignment horizontal="center" vertical="center"/>
    </xf>
    <xf numFmtId="0" fontId="45" fillId="0" borderId="15" xfId="52" applyBorder="1" applyAlignment="1">
      <alignment horizontal="center" vertical="center"/>
    </xf>
    <xf numFmtId="0" fontId="39" fillId="0" borderId="11" xfId="52" applyFont="1" applyFill="1" applyBorder="1" applyAlignment="1">
      <alignment horizontal="center" vertical="center"/>
    </xf>
    <xf numFmtId="0" fontId="45" fillId="0" borderId="15" xfId="52" applyBorder="1"/>
    <xf numFmtId="0" fontId="39" fillId="0" borderId="0" xfId="52" applyFont="1" applyFill="1" applyAlignment="1"/>
    <xf numFmtId="0" fontId="41" fillId="0" borderId="49" xfId="52" applyFont="1" applyBorder="1" applyAlignment="1">
      <alignment horizontal="center" vertical="center"/>
    </xf>
    <xf numFmtId="0" fontId="39" fillId="0" borderId="38" xfId="52" applyFont="1" applyBorder="1" applyAlignment="1">
      <alignment vertical="center"/>
    </xf>
    <xf numFmtId="0" fontId="39" fillId="0" borderId="18" xfId="52" applyFont="1" applyBorder="1" applyAlignment="1">
      <alignment vertical="center"/>
    </xf>
    <xf numFmtId="0" fontId="39" fillId="0" borderId="18" xfId="52" applyFont="1" applyFill="1" applyBorder="1" applyAlignment="1">
      <alignment horizontal="center" vertical="center"/>
    </xf>
    <xf numFmtId="0" fontId="41" fillId="0" borderId="23" xfId="52" applyFont="1" applyBorder="1" applyAlignment="1">
      <alignment horizontal="center"/>
    </xf>
    <xf numFmtId="0" fontId="39" fillId="0" borderId="45" xfId="52" applyFont="1" applyBorder="1" applyAlignment="1">
      <alignment vertical="center"/>
    </xf>
    <xf numFmtId="0" fontId="39" fillId="0" borderId="46" xfId="52" applyFont="1" applyBorder="1" applyAlignment="1">
      <alignment vertical="center"/>
    </xf>
    <xf numFmtId="0" fontId="39" fillId="0" borderId="47" xfId="52" applyFont="1" applyBorder="1" applyAlignment="1">
      <alignment vertical="center"/>
    </xf>
    <xf numFmtId="0" fontId="39" fillId="0" borderId="30" xfId="52" applyFont="1" applyFill="1" applyBorder="1" applyAlignment="1">
      <alignment horizontal="center" vertical="center"/>
    </xf>
    <xf numFmtId="0" fontId="39" fillId="0" borderId="24" xfId="52" applyFont="1" applyFill="1" applyBorder="1" applyAlignment="1">
      <alignment horizontal="center" vertical="center"/>
    </xf>
    <xf numFmtId="0" fontId="39" fillId="0" borderId="10" xfId="52" applyFont="1" applyBorder="1" applyAlignment="1">
      <alignment horizontal="center" vertical="center"/>
    </xf>
    <xf numFmtId="0" fontId="65" fillId="0" borderId="10" xfId="52" applyFont="1" applyBorder="1" applyAlignment="1">
      <alignment horizontal="center" vertical="center"/>
    </xf>
    <xf numFmtId="0" fontId="39" fillId="0" borderId="15" xfId="52" applyFont="1" applyFill="1" applyBorder="1" applyAlignment="1">
      <alignment horizontal="center" vertical="center"/>
    </xf>
    <xf numFmtId="0" fontId="39" fillId="0" borderId="35" xfId="52" applyFont="1" applyBorder="1" applyAlignment="1">
      <alignment vertical="center"/>
    </xf>
    <xf numFmtId="0" fontId="39" fillId="0" borderId="10" xfId="52" applyFont="1" applyBorder="1" applyAlignment="1">
      <alignment vertical="center"/>
    </xf>
    <xf numFmtId="0" fontId="39" fillId="0" borderId="48" xfId="52" applyFont="1" applyBorder="1" applyAlignment="1">
      <alignment vertical="center"/>
    </xf>
    <xf numFmtId="0" fontId="39" fillId="0" borderId="49" xfId="52" applyFont="1" applyBorder="1" applyAlignment="1">
      <alignment vertical="center"/>
    </xf>
    <xf numFmtId="0" fontId="39" fillId="0" borderId="50" xfId="52" applyFont="1" applyBorder="1" applyAlignment="1">
      <alignment vertical="center"/>
    </xf>
    <xf numFmtId="0" fontId="39" fillId="0" borderId="32" xfId="52" applyFont="1" applyFill="1" applyBorder="1" applyAlignment="1">
      <alignment horizontal="center" vertical="center"/>
    </xf>
    <xf numFmtId="0" fontId="39" fillId="0" borderId="33" xfId="52" applyFont="1" applyFill="1" applyBorder="1" applyAlignment="1">
      <alignment horizontal="center" vertical="center"/>
    </xf>
    <xf numFmtId="0" fontId="39" fillId="0" borderId="11" xfId="52" applyFont="1" applyBorder="1" applyAlignment="1">
      <alignment horizontal="center" vertical="center" wrapText="1"/>
    </xf>
    <xf numFmtId="0" fontId="45" fillId="0" borderId="31" xfId="52" applyBorder="1" applyAlignment="1">
      <alignment horizontal="center" vertical="center" wrapText="1"/>
    </xf>
    <xf numFmtId="0" fontId="45" fillId="0" borderId="15" xfId="52" applyBorder="1" applyAlignment="1">
      <alignment horizontal="center" vertical="center" wrapText="1"/>
    </xf>
    <xf numFmtId="0" fontId="39" fillId="0" borderId="17" xfId="52" applyFont="1" applyBorder="1" applyAlignment="1">
      <alignment vertical="center"/>
    </xf>
    <xf numFmtId="0" fontId="39" fillId="0" borderId="16" xfId="52" applyFont="1" applyBorder="1" applyAlignment="1">
      <alignment vertical="center"/>
    </xf>
    <xf numFmtId="0" fontId="39" fillId="0" borderId="44" xfId="52" applyFont="1" applyFill="1" applyBorder="1" applyAlignment="1">
      <alignment horizontal="center" vertical="center"/>
    </xf>
    <xf numFmtId="0" fontId="39" fillId="0" borderId="43" xfId="52" applyFont="1" applyFill="1" applyBorder="1" applyAlignment="1">
      <alignment horizontal="center" vertical="center"/>
    </xf>
    <xf numFmtId="0" fontId="39" fillId="0" borderId="40" xfId="52" applyFont="1" applyBorder="1" applyAlignment="1">
      <alignment vertical="center"/>
    </xf>
    <xf numFmtId="0" fontId="39" fillId="0" borderId="13" xfId="52" applyFont="1" applyBorder="1" applyAlignment="1">
      <alignment vertical="center"/>
    </xf>
    <xf numFmtId="0" fontId="39" fillId="0" borderId="41" xfId="52" applyFont="1" applyBorder="1" applyAlignment="1">
      <alignment horizontal="left" vertical="center"/>
    </xf>
    <xf numFmtId="0" fontId="39" fillId="0" borderId="42" xfId="52" applyFont="1" applyBorder="1" applyAlignment="1">
      <alignment horizontal="left" vertical="center"/>
    </xf>
    <xf numFmtId="0" fontId="39" fillId="0" borderId="43" xfId="52" applyFont="1" applyBorder="1" applyAlignment="1">
      <alignment horizontal="left" vertical="center"/>
    </xf>
    <xf numFmtId="0" fontId="39" fillId="0" borderId="18" xfId="52" applyFont="1" applyBorder="1" applyAlignment="1">
      <alignment horizontal="center" vertical="center"/>
    </xf>
    <xf numFmtId="0" fontId="39" fillId="0" borderId="10" xfId="52" applyFont="1" applyFill="1" applyBorder="1" applyAlignment="1">
      <alignment horizontal="center" vertical="center"/>
    </xf>
    <xf numFmtId="0" fontId="39" fillId="0" borderId="16" xfId="52" applyFont="1" applyFill="1" applyBorder="1" applyAlignment="1">
      <alignment horizontal="center" vertical="center"/>
    </xf>
    <xf numFmtId="0" fontId="41" fillId="0" borderId="38" xfId="52" applyFont="1" applyBorder="1" applyAlignment="1">
      <alignment horizontal="left" vertical="center"/>
    </xf>
    <xf numFmtId="0" fontId="41" fillId="0" borderId="18" xfId="52" applyFont="1" applyBorder="1" applyAlignment="1">
      <alignment horizontal="left" vertical="center"/>
    </xf>
    <xf numFmtId="0" fontId="39" fillId="0" borderId="39" xfId="52" applyFont="1" applyBorder="1" applyAlignment="1">
      <alignment vertical="center"/>
    </xf>
    <xf numFmtId="0" fontId="39" fillId="0" borderId="12" xfId="52" applyFont="1" applyBorder="1" applyAlignment="1">
      <alignment vertical="center"/>
    </xf>
    <xf numFmtId="0" fontId="39" fillId="0" borderId="12" xfId="52" applyFont="1" applyFill="1" applyBorder="1" applyAlignment="1">
      <alignment horizontal="center" vertical="center"/>
    </xf>
    <xf numFmtId="0" fontId="41" fillId="0" borderId="39" xfId="52" applyFont="1" applyBorder="1" applyAlignment="1">
      <alignment vertical="center"/>
    </xf>
    <xf numFmtId="0" fontId="41" fillId="0" borderId="12" xfId="52" applyFont="1" applyBorder="1" applyAlignment="1">
      <alignment vertical="center"/>
    </xf>
    <xf numFmtId="0" fontId="41" fillId="0" borderId="12" xfId="52" applyFont="1" applyFill="1" applyBorder="1" applyAlignment="1">
      <alignment horizontal="center" vertical="center"/>
    </xf>
    <xf numFmtId="0" fontId="41" fillId="0" borderId="34" xfId="52" applyFont="1" applyBorder="1" applyAlignment="1">
      <alignment vertical="center" wrapText="1"/>
    </xf>
    <xf numFmtId="0" fontId="41" fillId="0" borderId="31" xfId="52" applyFont="1" applyBorder="1" applyAlignment="1">
      <alignment vertical="center" wrapText="1"/>
    </xf>
    <xf numFmtId="0" fontId="41" fillId="0" borderId="15" xfId="52" applyFont="1" applyBorder="1" applyAlignment="1">
      <alignment vertical="center" wrapText="1"/>
    </xf>
    <xf numFmtId="0" fontId="41" fillId="0" borderId="10" xfId="52" applyFont="1" applyFill="1" applyBorder="1" applyAlignment="1">
      <alignment horizontal="center" vertical="center"/>
    </xf>
    <xf numFmtId="0" fontId="41" fillId="0" borderId="35" xfId="52" applyFont="1" applyBorder="1" applyAlignment="1">
      <alignment vertical="center"/>
    </xf>
    <xf numFmtId="0" fontId="41" fillId="0" borderId="10" xfId="52" applyFont="1" applyBorder="1" applyAlignment="1">
      <alignment vertical="center"/>
    </xf>
    <xf numFmtId="0" fontId="41" fillId="0" borderId="36" xfId="52" applyFont="1" applyBorder="1" applyAlignment="1">
      <alignment vertical="center"/>
    </xf>
    <xf numFmtId="0" fontId="41" fillId="0" borderId="37" xfId="52" applyFont="1" applyBorder="1" applyAlignment="1">
      <alignment vertical="center"/>
    </xf>
    <xf numFmtId="0" fontId="41" fillId="0" borderId="33" xfId="52" applyFont="1" applyBorder="1" applyAlignment="1">
      <alignment vertical="center"/>
    </xf>
    <xf numFmtId="0" fontId="41" fillId="0" borderId="16" xfId="52" applyFont="1" applyFill="1" applyBorder="1" applyAlignment="1">
      <alignment horizontal="center" vertical="center"/>
    </xf>
    <xf numFmtId="0" fontId="41" fillId="0" borderId="10" xfId="52" applyFont="1" applyFill="1" applyBorder="1" applyAlignment="1">
      <alignment horizontal="center"/>
    </xf>
    <xf numFmtId="0" fontId="39" fillId="0" borderId="10" xfId="52" applyFont="1" applyFill="1" applyBorder="1" applyAlignment="1">
      <alignment horizontal="center"/>
    </xf>
    <xf numFmtId="0" fontId="41" fillId="0" borderId="32" xfId="52" applyFont="1" applyFill="1" applyBorder="1" applyAlignment="1">
      <alignment horizontal="center" vertical="center"/>
    </xf>
    <xf numFmtId="0" fontId="41" fillId="0" borderId="33" xfId="52" applyFont="1" applyFill="1" applyBorder="1" applyAlignment="1">
      <alignment horizontal="center" vertical="center"/>
    </xf>
    <xf numFmtId="0" fontId="41" fillId="0" borderId="32" xfId="52" applyFont="1" applyFill="1" applyBorder="1" applyAlignment="1">
      <alignment horizontal="center"/>
    </xf>
    <xf numFmtId="0" fontId="41" fillId="0" borderId="33" xfId="52" applyFont="1" applyFill="1" applyBorder="1" applyAlignment="1">
      <alignment horizontal="center"/>
    </xf>
    <xf numFmtId="0" fontId="41" fillId="0" borderId="34" xfId="52" applyFont="1" applyBorder="1" applyAlignment="1">
      <alignment horizontal="left" vertical="top"/>
    </xf>
    <xf numFmtId="0" fontId="41" fillId="0" borderId="31" xfId="52" applyFont="1" applyBorder="1" applyAlignment="1">
      <alignment horizontal="left" vertical="top"/>
    </xf>
    <xf numFmtId="0" fontId="41" fillId="0" borderId="15" xfId="52" applyFont="1" applyBorder="1" applyAlignment="1">
      <alignment horizontal="left" vertical="top"/>
    </xf>
    <xf numFmtId="0" fontId="41" fillId="0" borderId="11" xfId="52" applyFont="1" applyFill="1" applyBorder="1" applyAlignment="1">
      <alignment horizontal="center" vertical="center"/>
    </xf>
    <xf numFmtId="0" fontId="41" fillId="0" borderId="15" xfId="52" applyFont="1" applyFill="1" applyBorder="1" applyAlignment="1">
      <alignment horizontal="center" vertical="center"/>
    </xf>
    <xf numFmtId="0" fontId="41" fillId="0" borderId="11" xfId="52" applyFont="1" applyFill="1" applyBorder="1" applyAlignment="1">
      <alignment horizontal="center"/>
    </xf>
    <xf numFmtId="0" fontId="41" fillId="0" borderId="15" xfId="52" applyFont="1" applyFill="1" applyBorder="1" applyAlignment="1">
      <alignment horizontal="center"/>
    </xf>
    <xf numFmtId="0" fontId="28" fillId="0" borderId="30" xfId="40" applyFont="1" applyFill="1" applyBorder="1" applyAlignment="1">
      <alignment horizontal="center" vertical="center" wrapText="1"/>
    </xf>
    <xf numFmtId="0" fontId="28" fillId="0" borderId="24" xfId="40" applyFont="1" applyFill="1" applyBorder="1" applyAlignment="1">
      <alignment horizontal="center" vertical="center" wrapText="1"/>
    </xf>
    <xf numFmtId="0" fontId="28" fillId="0" borderId="10" xfId="40" applyFont="1" applyFill="1" applyBorder="1" applyAlignment="1">
      <alignment horizontal="center" vertical="center" wrapText="1"/>
    </xf>
    <xf numFmtId="0" fontId="28" fillId="0" borderId="10" xfId="40" applyNumberFormat="1" applyFont="1" applyFill="1" applyBorder="1" applyAlignment="1">
      <alignment horizontal="center" vertical="center" wrapText="1"/>
    </xf>
    <xf numFmtId="0" fontId="28" fillId="0" borderId="10" xfId="0" applyFont="1" applyFill="1" applyBorder="1" applyAlignment="1">
      <alignment horizontal="center" vertical="center" wrapText="1"/>
    </xf>
    <xf numFmtId="0" fontId="28" fillId="0" borderId="14" xfId="40" applyNumberFormat="1" applyFont="1" applyFill="1" applyBorder="1" applyAlignment="1">
      <alignment horizontal="center" vertical="center" wrapText="1"/>
    </xf>
    <xf numFmtId="0" fontId="28" fillId="0" borderId="13" xfId="40" applyNumberFormat="1" applyFont="1" applyFill="1" applyBorder="1" applyAlignment="1">
      <alignment horizontal="center" vertical="center" wrapText="1"/>
    </xf>
    <xf numFmtId="0" fontId="28" fillId="0" borderId="12" xfId="40" applyNumberFormat="1" applyFont="1" applyFill="1" applyBorder="1" applyAlignment="1">
      <alignment horizontal="center" vertical="center" wrapText="1"/>
    </xf>
    <xf numFmtId="0" fontId="28" fillId="0" borderId="10" xfId="40" applyFont="1" applyFill="1" applyBorder="1" applyAlignment="1">
      <alignment horizontal="center" vertical="center"/>
    </xf>
    <xf numFmtId="0" fontId="28" fillId="0" borderId="12" xfId="40" applyFont="1" applyFill="1" applyBorder="1" applyAlignment="1">
      <alignment horizontal="center" vertical="center" wrapText="1"/>
    </xf>
    <xf numFmtId="0" fontId="28" fillId="0" borderId="0" xfId="40" applyFont="1" applyFill="1" applyAlignment="1">
      <alignment horizontal="center" vertical="top" wrapText="1"/>
    </xf>
    <xf numFmtId="0" fontId="28" fillId="0" borderId="11" xfId="54" applyFont="1" applyFill="1" applyBorder="1" applyAlignment="1">
      <alignment horizontal="center" vertical="center"/>
    </xf>
    <xf numFmtId="0" fontId="28" fillId="0" borderId="31" xfId="54" applyFont="1" applyFill="1" applyBorder="1" applyAlignment="1">
      <alignment horizontal="center" vertical="center"/>
    </xf>
    <xf numFmtId="0" fontId="2" fillId="0" borderId="0" xfId="40" applyFont="1" applyFill="1" applyAlignment="1">
      <alignment horizontal="center"/>
    </xf>
    <xf numFmtId="0" fontId="28" fillId="0" borderId="14" xfId="40" applyFont="1" applyFill="1" applyBorder="1" applyAlignment="1">
      <alignment horizontal="center" vertical="center" wrapText="1"/>
    </xf>
    <xf numFmtId="0" fontId="28" fillId="0" borderId="13" xfId="40" applyFont="1" applyFill="1" applyBorder="1" applyAlignment="1">
      <alignment horizontal="center" vertical="center" wrapText="1"/>
    </xf>
    <xf numFmtId="0" fontId="28" fillId="0" borderId="10" xfId="40" applyFont="1" applyBorder="1" applyAlignment="1">
      <alignment horizontal="center" vertical="center"/>
    </xf>
    <xf numFmtId="0" fontId="28" fillId="0" borderId="0" xfId="40" applyFont="1" applyFill="1" applyAlignment="1">
      <alignment horizontal="center"/>
    </xf>
    <xf numFmtId="0" fontId="28" fillId="0" borderId="28" xfId="54" applyFont="1" applyFill="1" applyBorder="1" applyAlignment="1">
      <alignment horizontal="center" vertical="center" wrapText="1"/>
    </xf>
    <xf numFmtId="0" fontId="28" fillId="0" borderId="29" xfId="54" applyFont="1" applyFill="1" applyBorder="1" applyAlignment="1">
      <alignment horizontal="center" vertical="center" wrapText="1"/>
    </xf>
    <xf numFmtId="0" fontId="28" fillId="0" borderId="30" xfId="54" applyFont="1" applyFill="1" applyBorder="1" applyAlignment="1">
      <alignment horizontal="center" vertical="center" wrapText="1"/>
    </xf>
    <xf numFmtId="0" fontId="28" fillId="0" borderId="24" xfId="54" applyFont="1" applyFill="1" applyBorder="1" applyAlignment="1">
      <alignment horizontal="center" vertical="center" wrapText="1"/>
    </xf>
    <xf numFmtId="0" fontId="2" fillId="0" borderId="0" xfId="40" applyFont="1" applyFill="1" applyBorder="1" applyAlignment="1">
      <alignment horizontal="left"/>
    </xf>
    <xf numFmtId="0" fontId="2" fillId="0" borderId="0" xfId="40" applyFont="1" applyFill="1" applyAlignment="1">
      <alignment horizontal="left" vertical="center" wrapText="1"/>
    </xf>
    <xf numFmtId="0" fontId="2" fillId="0" borderId="0" xfId="40" applyFont="1" applyFill="1" applyBorder="1" applyAlignment="1">
      <alignment horizontal="left" wrapText="1"/>
    </xf>
    <xf numFmtId="0" fontId="2" fillId="0" borderId="0" xfId="40" applyFont="1" applyFill="1" applyAlignment="1">
      <alignment horizontal="left" wrapText="1"/>
    </xf>
    <xf numFmtId="0" fontId="60" fillId="0" borderId="23" xfId="50" applyFont="1" applyFill="1" applyBorder="1" applyAlignment="1">
      <alignment horizontal="center"/>
    </xf>
    <xf numFmtId="0" fontId="59" fillId="0" borderId="14" xfId="50" applyFont="1" applyFill="1" applyBorder="1" applyAlignment="1">
      <alignment horizontal="center" vertical="center" wrapText="1"/>
    </xf>
    <xf numFmtId="0" fontId="59" fillId="0" borderId="13" xfId="50" applyFont="1" applyFill="1" applyBorder="1" applyAlignment="1">
      <alignment horizontal="center" vertical="center" wrapText="1"/>
    </xf>
    <xf numFmtId="0" fontId="59" fillId="0" borderId="12" xfId="50" applyFont="1" applyFill="1" applyBorder="1" applyAlignment="1">
      <alignment horizontal="center" vertical="center" wrapText="1"/>
    </xf>
    <xf numFmtId="0" fontId="59" fillId="0" borderId="28" xfId="50" applyFont="1" applyFill="1" applyBorder="1" applyAlignment="1">
      <alignment horizontal="center" vertical="center" wrapText="1"/>
    </xf>
    <xf numFmtId="0" fontId="59" fillId="0" borderId="51" xfId="50" applyFont="1" applyFill="1" applyBorder="1" applyAlignment="1">
      <alignment horizontal="center" vertical="center" wrapText="1"/>
    </xf>
    <xf numFmtId="0" fontId="59" fillId="0" borderId="30" xfId="50" applyFont="1" applyFill="1" applyBorder="1" applyAlignment="1">
      <alignment horizontal="center" vertical="center" wrapText="1"/>
    </xf>
    <xf numFmtId="0" fontId="59" fillId="0" borderId="11" xfId="50" applyFont="1" applyFill="1" applyBorder="1" applyAlignment="1">
      <alignment horizontal="center" vertical="center" wrapText="1"/>
    </xf>
    <xf numFmtId="0" fontId="59" fillId="0" borderId="31" xfId="50" applyFont="1" applyFill="1" applyBorder="1" applyAlignment="1">
      <alignment horizontal="center" vertical="center" wrapText="1"/>
    </xf>
    <xf numFmtId="0" fontId="59" fillId="0" borderId="15" xfId="50" applyFont="1" applyFill="1" applyBorder="1" applyAlignment="1">
      <alignment horizontal="center" vertical="center" wrapText="1"/>
    </xf>
    <xf numFmtId="0" fontId="59" fillId="0" borderId="10" xfId="50" applyFont="1" applyFill="1" applyBorder="1" applyAlignment="1">
      <alignment horizontal="center" vertical="center" wrapText="1"/>
    </xf>
    <xf numFmtId="0" fontId="59" fillId="0" borderId="10" xfId="50" applyFont="1" applyFill="1" applyBorder="1" applyAlignment="1">
      <alignment horizontal="center" vertical="center" textRotation="90" wrapText="1"/>
    </xf>
    <xf numFmtId="0" fontId="28" fillId="0" borderId="14" xfId="50" applyFont="1" applyFill="1" applyBorder="1" applyAlignment="1" applyProtection="1">
      <alignment horizontal="center" vertical="center" wrapText="1"/>
    </xf>
    <xf numFmtId="0" fontId="28" fillId="0" borderId="12" xfId="50" applyFont="1" applyFill="1" applyBorder="1" applyAlignment="1" applyProtection="1">
      <alignment horizontal="center" vertical="center" wrapText="1"/>
    </xf>
    <xf numFmtId="0" fontId="59" fillId="0" borderId="14" xfId="50" applyFont="1" applyFill="1" applyBorder="1" applyAlignment="1">
      <alignment horizontal="center" vertical="center" textRotation="90" wrapText="1"/>
    </xf>
    <xf numFmtId="0" fontId="59" fillId="0" borderId="12" xfId="50" applyFont="1" applyFill="1" applyBorder="1" applyAlignment="1">
      <alignment horizontal="center" vertical="center" textRotation="90" wrapText="1"/>
    </xf>
    <xf numFmtId="0" fontId="62" fillId="0" borderId="14" xfId="46" applyFont="1" applyFill="1" applyBorder="1" applyAlignment="1">
      <alignment horizontal="center" vertical="center" textRotation="90" wrapText="1"/>
    </xf>
    <xf numFmtId="0" fontId="62" fillId="0" borderId="12" xfId="46" applyFont="1" applyFill="1" applyBorder="1" applyAlignment="1">
      <alignment horizontal="center" vertical="center" textRotation="90" wrapText="1"/>
    </xf>
    <xf numFmtId="0" fontId="59" fillId="0" borderId="14" xfId="50" applyFont="1" applyFill="1" applyBorder="1" applyAlignment="1">
      <alignment horizontal="center" vertical="center"/>
    </xf>
    <xf numFmtId="0" fontId="59" fillId="0" borderId="12" xfId="50" applyFont="1" applyFill="1" applyBorder="1" applyAlignment="1">
      <alignment horizontal="center" vertical="center"/>
    </xf>
    <xf numFmtId="0" fontId="28" fillId="0" borderId="14" xfId="40" applyFont="1" applyFill="1" applyBorder="1" applyAlignment="1">
      <alignment horizontal="center" vertical="center" textRotation="90" wrapText="1"/>
    </xf>
    <xf numFmtId="0" fontId="28" fillId="0" borderId="12" xfId="40" applyFont="1" applyFill="1" applyBorder="1" applyAlignment="1">
      <alignment horizontal="center" vertical="center" textRotation="90" wrapText="1"/>
    </xf>
    <xf numFmtId="0" fontId="28" fillId="0" borderId="10" xfId="50" applyFont="1" applyFill="1" applyBorder="1" applyAlignment="1" applyProtection="1">
      <alignment horizontal="center" vertical="center" textRotation="90" wrapText="1"/>
    </xf>
    <xf numFmtId="0" fontId="26" fillId="0" borderId="21" xfId="40" applyFont="1" applyFill="1" applyBorder="1" applyAlignment="1">
      <alignment horizontal="center" vertical="center" wrapText="1"/>
    </xf>
    <xf numFmtId="0" fontId="26" fillId="0" borderId="22" xfId="40" applyFont="1" applyFill="1" applyBorder="1" applyAlignment="1">
      <alignment horizontal="center" vertical="center" wrapText="1"/>
    </xf>
    <xf numFmtId="0" fontId="26" fillId="0" borderId="20" xfId="40" applyFont="1" applyFill="1" applyBorder="1" applyAlignment="1">
      <alignment horizontal="center" vertical="center" wrapText="1"/>
    </xf>
    <xf numFmtId="0" fontId="27" fillId="0" borderId="0" xfId="40" applyFont="1" applyFill="1" applyAlignment="1">
      <alignment horizontal="center" wrapText="1"/>
    </xf>
    <xf numFmtId="0" fontId="27" fillId="0" borderId="0" xfId="40" applyFont="1" applyFill="1" applyAlignment="1">
      <alignment horizontal="center"/>
    </xf>
    <xf numFmtId="0" fontId="33" fillId="0" borderId="0" xfId="40" applyFont="1" applyFill="1" applyAlignment="1">
      <alignment horizontal="center"/>
    </xf>
    <xf numFmtId="0" fontId="58" fillId="0" borderId="10" xfId="50" applyFont="1" applyBorder="1" applyAlignment="1">
      <alignment horizontal="center" vertical="center" wrapText="1"/>
    </xf>
    <xf numFmtId="0" fontId="58" fillId="0" borderId="10" xfId="50" applyFont="1" applyBorder="1" applyAlignment="1">
      <alignment horizontal="center" vertical="center" wrapText="1" shrinkToFit="1"/>
    </xf>
    <xf numFmtId="0" fontId="66" fillId="0" borderId="10" xfId="0" applyFont="1" applyBorder="1" applyAlignment="1">
      <alignment horizontal="center" vertical="center" wrapText="1"/>
    </xf>
    <xf numFmtId="17" fontId="58" fillId="0" borderId="10" xfId="50" applyNumberFormat="1" applyFont="1" applyBorder="1" applyAlignment="1">
      <alignment horizontal="center" vertical="center" wrapText="1"/>
    </xf>
    <xf numFmtId="14" fontId="58" fillId="0" borderId="10" xfId="50" applyNumberFormat="1" applyFont="1" applyBorder="1" applyAlignment="1">
      <alignment horizontal="center" vertical="center" wrapText="1"/>
    </xf>
    <xf numFmtId="0" fontId="58" fillId="0" borderId="0" xfId="50" applyFont="1" applyAlignment="1">
      <alignment wrapText="1"/>
    </xf>
    <xf numFmtId="0" fontId="66" fillId="0" borderId="10" xfId="0" applyFont="1" applyBorder="1" applyAlignment="1">
      <alignment horizontal="center" vertical="center" wrapText="1" shrinkToFit="1"/>
    </xf>
    <xf numFmtId="0" fontId="67" fillId="0" borderId="10" xfId="67" applyBorder="1" applyAlignment="1">
      <alignment horizontal="center" vertical="center" wrapText="1"/>
    </xf>
    <xf numFmtId="14" fontId="66" fillId="0" borderId="10" xfId="0" applyNumberFormat="1" applyFont="1" applyBorder="1" applyAlignment="1">
      <alignment horizontal="center" vertical="center" wrapText="1"/>
    </xf>
  </cellXfs>
  <cellStyles count="68">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Гиперссылка" xfId="67" builtinId="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2 2" xfId="37"/>
    <cellStyle name="Обычный 2" xfId="38"/>
    <cellStyle name="Обычный 2 2" xfId="39"/>
    <cellStyle name="Обычный 3" xfId="40"/>
    <cellStyle name="Обычный 3 2" xfId="41"/>
    <cellStyle name="Обычный 3 2 2 2" xfId="42"/>
    <cellStyle name="Обычный 3 21" xfId="43"/>
    <cellStyle name="Обычный 4" xfId="44"/>
    <cellStyle name="Обычный 4 2" xfId="45"/>
    <cellStyle name="Обычный 5" xfId="46"/>
    <cellStyle name="Обычный 6" xfId="47"/>
    <cellStyle name="Обычный 6 2" xfId="48"/>
    <cellStyle name="Обычный 6 2 2" xfId="49"/>
    <cellStyle name="Обычный 6 2 3" xfId="50"/>
    <cellStyle name="Обычный 7" xfId="51"/>
    <cellStyle name="Обычный 7 2" xfId="52"/>
    <cellStyle name="Обычный 8" xfId="53"/>
    <cellStyle name="Обычный_Форматы по компаниям_last" xfId="54"/>
    <cellStyle name="Плохой 2" xfId="55"/>
    <cellStyle name="Пояснение 2" xfId="56"/>
    <cellStyle name="Примечание 2" xfId="57"/>
    <cellStyle name="Процентный 2" xfId="58"/>
    <cellStyle name="Процентный 3" xfId="59"/>
    <cellStyle name="Связанная ячейка 2" xfId="60"/>
    <cellStyle name="Стиль 1" xfId="61"/>
    <cellStyle name="Текст предупреждения 2" xfId="62"/>
    <cellStyle name="Финансовый 2" xfId="63"/>
    <cellStyle name="Финансовый 2 2 2 2 2" xfId="64"/>
    <cellStyle name="Финансовый 3" xfId="65"/>
    <cellStyle name="Хороший 2" xfId="66"/>
  </cellStyles>
  <dxfs count="1">
    <dxf>
      <numFmt numFmtId="1"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1.8229135611946057E-2"/>
          <c:y val="1.8908876599302373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c:v>
              </c:pt>
              <c:pt idx="1">
                <c:v>-69335094.857142806</c:v>
              </c:pt>
              <c:pt idx="2">
                <c:v>181736262.47885701</c:v>
              </c:pt>
              <c:pt idx="3">
                <c:v>511337418.11587203</c:v>
              </c:pt>
              <c:pt idx="4">
                <c:v>1038486045.76352</c:v>
              </c:pt>
              <c:pt idx="5">
                <c:v>1889528962.39411</c:v>
              </c:pt>
              <c:pt idx="6">
                <c:v>3279395678.53619</c:v>
              </c:pt>
              <c:pt idx="7">
                <c:v>5750544752.1240702</c:v>
              </c:pt>
              <c:pt idx="8">
                <c:v>9919805125.5584602</c:v>
              </c:pt>
              <c:pt idx="9">
                <c:v>17369284731.5075</c:v>
              </c:pt>
            </c:numLit>
          </c:val>
          <c:smooth val="0"/>
          <c:extLst>
            <c:ext xmlns:c16="http://schemas.microsoft.com/office/drawing/2014/chart" uri="{C3380CC4-5D6E-409C-BE32-E72D297353CC}">
              <c16:uniqueId val="{00000000-7D39-4910-8A9C-C6098B5A03C7}"/>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-250087841.16623899</c:v>
              </c:pt>
              <c:pt idx="1">
                <c:v>-85893986.200928301</c:v>
              </c:pt>
              <c:pt idx="2">
                <c:v>101137990.71060701</c:v>
              </c:pt>
              <c:pt idx="3">
                <c:v>319388314.74496001</c:v>
              </c:pt>
              <c:pt idx="4">
                <c:v>629663275.40429199</c:v>
              </c:pt>
              <c:pt idx="5">
                <c:v>1074922153.7088599</c:v>
              </c:pt>
              <c:pt idx="6">
                <c:v>1721292998.4208801</c:v>
              </c:pt>
              <c:pt idx="7">
                <c:v>2742832175.4774299</c:v>
              </c:pt>
              <c:pt idx="8">
                <c:v>4274845622.20751</c:v>
              </c:pt>
              <c:pt idx="9">
                <c:v>6708040941.2248297</c:v>
              </c:pt>
            </c:numLit>
          </c:val>
          <c:smooth val="0"/>
          <c:extLst>
            <c:ext xmlns:c16="http://schemas.microsoft.com/office/drawing/2014/chart" uri="{C3380CC4-5D6E-409C-BE32-E72D297353CC}">
              <c16:uniqueId val="{00000001-7D39-4910-8A9C-C6098B5A03C7}"/>
            </c:ext>
          </c:extLst>
        </c:ser>
        <c:dLbls>
          <c:showLegendKey val="0"/>
          <c:showVal val="0"/>
          <c:showCatName val="0"/>
          <c:showSerName val="0"/>
          <c:showPercent val="0"/>
          <c:showBubbleSize val="0"/>
        </c:dLbls>
        <c:smooth val="0"/>
        <c:axId val="407685152"/>
        <c:axId val="1"/>
      </c:lineChart>
      <c:catAx>
        <c:axId val="40768515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
        <c:crosses val="autoZero"/>
        <c:auto val="1"/>
        <c:lblAlgn val="ctr"/>
        <c:lblOffset val="100"/>
        <c:noMultiLvlLbl val="0"/>
      </c:catAx>
      <c:valAx>
        <c:axId val="1"/>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407685152"/>
        <c:crosses val="autoZero"/>
        <c:crossBetween val="between"/>
      </c:valAx>
    </c:plotArea>
    <c:legend>
      <c:legendPos val="r"/>
      <c:layout>
        <c:manualLayout>
          <c:xMode val="edge"/>
          <c:yMode val="edge"/>
          <c:x val="0.11011907475930764"/>
          <c:y val="0.92097805006750144"/>
          <c:w val="0.57228299691937168"/>
          <c:h val="7.6906587720921293E-2"/>
        </c:manualLayout>
      </c:layout>
      <c:overlay val="0"/>
      <c:txPr>
        <a:bodyPr/>
        <a:lstStyle/>
        <a:p>
          <a:pPr>
            <a:defRPr sz="7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95250</xdr:rowOff>
    </xdr:to>
    <xdr:graphicFrame macro="">
      <xdr:nvGraphicFramePr>
        <xdr:cNvPr id="1027"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0.74306</cdr:x>
      <cdr:y>0.90715</cdr:y>
    </cdr:from>
    <cdr:to>
      <cdr:x>0.90625</cdr:x>
      <cdr:y>0.96742</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TukbaevKV\AppData\Roaming\Bimoid\Users\User0003\RcvdFiles\&#1072;&#1083;&#1077;&#1082;&#1089;&#1077;&#1077;&#1074;&#1072;%20&#1083;.&#1072;\(G_172120128)%20&#1040;&#1057;&#1050;&#1059;&#1069;%20&#1058;&#1055;-5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2019 год</v>
          </cell>
        </row>
        <row r="9">
          <cell r="A9" t="str">
            <v>ООО "Электрические сети"</v>
          </cell>
        </row>
        <row r="12">
          <cell r="A12" t="str">
            <v>G_172120128</v>
          </cell>
        </row>
        <row r="15">
          <cell r="A15" t="str">
            <v>Установка АСКУЭ (ТП-54), кол-во точек 101шт.</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s://www.b2b-center.ru/" TargetMode="External"/><Relationship Id="rId1" Type="http://schemas.openxmlformats.org/officeDocument/2006/relationships/hyperlink" Target="https://www.b2b-cent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topLeftCell="A43" zoomScale="85" zoomScaleNormal="100" zoomScaleSheetLayoutView="85" workbookViewId="0">
      <selection activeCell="C45" sqref="C4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2" t="s">
        <v>68</v>
      </c>
      <c r="F1" s="14"/>
      <c r="G1" s="14"/>
    </row>
    <row r="2" spans="1:22" s="10" customFormat="1" ht="18.75" customHeight="1" x14ac:dyDescent="0.3">
      <c r="A2" s="16"/>
      <c r="C2" s="13" t="s">
        <v>9</v>
      </c>
      <c r="F2" s="14"/>
      <c r="G2" s="14"/>
    </row>
    <row r="3" spans="1:22" s="10" customFormat="1" ht="18.75" x14ac:dyDescent="0.3">
      <c r="A3" s="15"/>
      <c r="C3" s="13" t="s">
        <v>67</v>
      </c>
      <c r="F3" s="14"/>
      <c r="G3" s="14"/>
    </row>
    <row r="4" spans="1:22" s="10" customFormat="1" ht="18.75" x14ac:dyDescent="0.3">
      <c r="A4" s="15"/>
      <c r="F4" s="14"/>
      <c r="G4" s="14"/>
      <c r="H4" s="13"/>
    </row>
    <row r="5" spans="1:22" s="10" customFormat="1" ht="15.75" x14ac:dyDescent="0.25">
      <c r="A5" s="231" t="s">
        <v>521</v>
      </c>
      <c r="B5" s="231"/>
      <c r="C5" s="231"/>
      <c r="D5" s="181"/>
      <c r="E5" s="181"/>
      <c r="F5" s="181"/>
      <c r="G5" s="181"/>
      <c r="H5" s="181"/>
      <c r="I5" s="181"/>
      <c r="J5" s="181"/>
    </row>
    <row r="6" spans="1:22" s="10" customFormat="1" ht="18.75" x14ac:dyDescent="0.3">
      <c r="A6" s="15"/>
      <c r="F6" s="14"/>
      <c r="G6" s="14"/>
      <c r="H6" s="13"/>
    </row>
    <row r="7" spans="1:22" s="10" customFormat="1" ht="18.75" x14ac:dyDescent="0.2">
      <c r="A7" s="235" t="s">
        <v>8</v>
      </c>
      <c r="B7" s="235"/>
      <c r="C7" s="235"/>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36" t="s">
        <v>490</v>
      </c>
      <c r="B9" s="236"/>
      <c r="C9" s="236"/>
      <c r="D9" s="6"/>
      <c r="E9" s="6"/>
      <c r="F9" s="6"/>
      <c r="G9" s="6"/>
      <c r="H9" s="6"/>
      <c r="I9" s="11"/>
      <c r="J9" s="11"/>
      <c r="K9" s="11"/>
      <c r="L9" s="11"/>
      <c r="M9" s="11"/>
      <c r="N9" s="11"/>
      <c r="O9" s="11"/>
      <c r="P9" s="11"/>
      <c r="Q9" s="11"/>
      <c r="R9" s="11"/>
      <c r="S9" s="11"/>
      <c r="T9" s="11"/>
      <c r="U9" s="11"/>
      <c r="V9" s="11"/>
    </row>
    <row r="10" spans="1:22" s="10" customFormat="1" ht="18.75" x14ac:dyDescent="0.2">
      <c r="A10" s="232" t="s">
        <v>493</v>
      </c>
      <c r="B10" s="232"/>
      <c r="C10" s="232"/>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36" t="s">
        <v>523</v>
      </c>
      <c r="B12" s="236"/>
      <c r="C12" s="236"/>
      <c r="D12" s="6"/>
      <c r="E12" s="6"/>
      <c r="F12" s="6"/>
      <c r="G12" s="6"/>
      <c r="H12" s="6"/>
      <c r="I12" s="11"/>
      <c r="J12" s="11"/>
      <c r="K12" s="11"/>
      <c r="L12" s="11"/>
      <c r="M12" s="11"/>
      <c r="N12" s="11"/>
      <c r="O12" s="11"/>
      <c r="P12" s="11"/>
      <c r="Q12" s="11"/>
      <c r="R12" s="11"/>
      <c r="S12" s="11"/>
      <c r="T12" s="11"/>
      <c r="U12" s="11"/>
      <c r="V12" s="11"/>
    </row>
    <row r="13" spans="1:22" s="10" customFormat="1" ht="18.75" x14ac:dyDescent="0.2">
      <c r="A13" s="232" t="s">
        <v>492</v>
      </c>
      <c r="B13" s="232"/>
      <c r="C13" s="232"/>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15.75" x14ac:dyDescent="0.2">
      <c r="A15" s="236" t="s">
        <v>524</v>
      </c>
      <c r="B15" s="236"/>
      <c r="C15" s="236"/>
      <c r="D15" s="6"/>
      <c r="E15" s="6"/>
      <c r="F15" s="6"/>
      <c r="G15" s="6"/>
      <c r="H15" s="6"/>
      <c r="I15" s="6"/>
      <c r="J15" s="6"/>
      <c r="K15" s="6"/>
      <c r="L15" s="6"/>
      <c r="M15" s="6"/>
      <c r="N15" s="6"/>
      <c r="O15" s="6"/>
      <c r="P15" s="6"/>
      <c r="Q15" s="6"/>
      <c r="R15" s="6"/>
      <c r="S15" s="6"/>
      <c r="T15" s="6"/>
      <c r="U15" s="6"/>
      <c r="V15" s="6"/>
    </row>
    <row r="16" spans="1:22" s="2" customFormat="1" ht="15" customHeight="1" x14ac:dyDescent="0.2">
      <c r="A16" s="232" t="s">
        <v>491</v>
      </c>
      <c r="B16" s="232"/>
      <c r="C16" s="23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33" t="s">
        <v>474</v>
      </c>
      <c r="B18" s="234"/>
      <c r="C18" s="23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3" t="s">
        <v>4</v>
      </c>
      <c r="B20" s="31" t="s">
        <v>66</v>
      </c>
      <c r="C20" s="30" t="s">
        <v>65</v>
      </c>
      <c r="D20" s="27"/>
      <c r="E20" s="27"/>
      <c r="F20" s="27"/>
      <c r="G20" s="27"/>
      <c r="H20" s="27"/>
      <c r="I20" s="26"/>
      <c r="J20" s="26"/>
      <c r="K20" s="26"/>
      <c r="L20" s="26"/>
      <c r="M20" s="26"/>
      <c r="N20" s="26"/>
      <c r="O20" s="26"/>
      <c r="P20" s="26"/>
      <c r="Q20" s="26"/>
      <c r="R20" s="26"/>
      <c r="S20" s="26"/>
      <c r="T20" s="25"/>
      <c r="U20" s="25"/>
      <c r="V20" s="25"/>
    </row>
    <row r="21" spans="1:22" s="2" customFormat="1" ht="16.5" customHeight="1" x14ac:dyDescent="0.2">
      <c r="A21" s="30">
        <v>1</v>
      </c>
      <c r="B21" s="31">
        <v>2</v>
      </c>
      <c r="C21" s="30">
        <v>3</v>
      </c>
      <c r="D21" s="27"/>
      <c r="E21" s="27"/>
      <c r="F21" s="27"/>
      <c r="G21" s="27"/>
      <c r="H21" s="27"/>
      <c r="I21" s="26"/>
      <c r="J21" s="26"/>
      <c r="K21" s="26"/>
      <c r="L21" s="26"/>
      <c r="M21" s="26"/>
      <c r="N21" s="26"/>
      <c r="O21" s="26"/>
      <c r="P21" s="26"/>
      <c r="Q21" s="26"/>
      <c r="R21" s="26"/>
      <c r="S21" s="26"/>
      <c r="T21" s="25"/>
      <c r="U21" s="25"/>
      <c r="V21" s="25"/>
    </row>
    <row r="22" spans="1:22" s="2" customFormat="1" ht="39" customHeight="1" x14ac:dyDescent="0.2">
      <c r="A22" s="22" t="s">
        <v>64</v>
      </c>
      <c r="B22" s="34" t="s">
        <v>322</v>
      </c>
      <c r="C22" s="30" t="s">
        <v>518</v>
      </c>
      <c r="D22" s="27"/>
      <c r="E22" s="27"/>
      <c r="F22" s="27"/>
      <c r="G22" s="27"/>
      <c r="H22" s="27"/>
      <c r="I22" s="26"/>
      <c r="J22" s="26"/>
      <c r="K22" s="26"/>
      <c r="L22" s="26"/>
      <c r="M22" s="26"/>
      <c r="N22" s="26"/>
      <c r="O22" s="26"/>
      <c r="P22" s="26"/>
      <c r="Q22" s="26"/>
      <c r="R22" s="26"/>
      <c r="S22" s="26"/>
      <c r="T22" s="25"/>
      <c r="U22" s="25"/>
      <c r="V22" s="25"/>
    </row>
    <row r="23" spans="1:22" s="2" customFormat="1" ht="47.25" x14ac:dyDescent="0.2">
      <c r="A23" s="22" t="s">
        <v>62</v>
      </c>
      <c r="B23" s="29" t="s">
        <v>63</v>
      </c>
      <c r="C23" s="222" t="s">
        <v>519</v>
      </c>
      <c r="D23" s="27"/>
      <c r="E23" s="27"/>
      <c r="F23" s="27"/>
      <c r="G23" s="27"/>
      <c r="H23" s="27"/>
      <c r="I23" s="26"/>
      <c r="J23" s="26"/>
      <c r="K23" s="26"/>
      <c r="L23" s="26"/>
      <c r="M23" s="26"/>
      <c r="N23" s="26"/>
      <c r="O23" s="26"/>
      <c r="P23" s="26"/>
      <c r="Q23" s="26"/>
      <c r="R23" s="26"/>
      <c r="S23" s="26"/>
      <c r="T23" s="25"/>
      <c r="U23" s="25"/>
      <c r="V23" s="25"/>
    </row>
    <row r="24" spans="1:22" s="211" customFormat="1" ht="51.75" customHeight="1" x14ac:dyDescent="0.2">
      <c r="A24" s="22" t="s">
        <v>61</v>
      </c>
      <c r="B24" s="178" t="s">
        <v>424</v>
      </c>
      <c r="C24" s="189">
        <v>0</v>
      </c>
      <c r="D24" s="209"/>
      <c r="E24" s="209"/>
      <c r="F24" s="209"/>
      <c r="G24" s="209"/>
      <c r="H24" s="208"/>
      <c r="I24" s="208"/>
      <c r="J24" s="208"/>
      <c r="K24" s="208"/>
      <c r="L24" s="208"/>
      <c r="M24" s="208"/>
      <c r="N24" s="208"/>
      <c r="O24" s="208"/>
      <c r="P24" s="208"/>
      <c r="Q24" s="208"/>
      <c r="R24" s="208"/>
      <c r="S24" s="210"/>
      <c r="T24" s="210"/>
      <c r="U24" s="210"/>
      <c r="V24" s="210"/>
    </row>
    <row r="25" spans="1:22" s="211" customFormat="1" ht="42.75" customHeight="1" x14ac:dyDescent="0.2">
      <c r="A25" s="22" t="s">
        <v>60</v>
      </c>
      <c r="B25" s="178" t="s">
        <v>74</v>
      </c>
      <c r="C25" s="189" t="s">
        <v>495</v>
      </c>
      <c r="D25" s="209"/>
      <c r="E25" s="209"/>
      <c r="F25" s="209"/>
      <c r="G25" s="209"/>
      <c r="H25" s="208"/>
      <c r="I25" s="208"/>
      <c r="J25" s="208"/>
      <c r="K25" s="208"/>
      <c r="L25" s="208"/>
      <c r="M25" s="208"/>
      <c r="N25" s="208"/>
      <c r="O25" s="208"/>
      <c r="P25" s="208"/>
      <c r="Q25" s="208"/>
      <c r="R25" s="208"/>
      <c r="S25" s="210"/>
      <c r="T25" s="210"/>
      <c r="U25" s="210"/>
      <c r="V25" s="210"/>
    </row>
    <row r="26" spans="1:22" s="211" customFormat="1" ht="51.75" customHeight="1" x14ac:dyDescent="0.2">
      <c r="A26" s="22" t="s">
        <v>58</v>
      </c>
      <c r="B26" s="178" t="s">
        <v>73</v>
      </c>
      <c r="C26" s="189" t="s">
        <v>496</v>
      </c>
      <c r="D26" s="209"/>
      <c r="E26" s="209"/>
      <c r="F26" s="209"/>
      <c r="G26" s="209"/>
      <c r="H26" s="208"/>
      <c r="I26" s="208"/>
      <c r="J26" s="208"/>
      <c r="K26" s="208"/>
      <c r="L26" s="208"/>
      <c r="M26" s="208"/>
      <c r="N26" s="208"/>
      <c r="O26" s="208"/>
      <c r="P26" s="208"/>
      <c r="Q26" s="208"/>
      <c r="R26" s="208"/>
      <c r="S26" s="210"/>
      <c r="T26" s="210"/>
      <c r="U26" s="210"/>
      <c r="V26" s="210"/>
    </row>
    <row r="27" spans="1:22" s="211" customFormat="1" ht="42.75" customHeight="1" x14ac:dyDescent="0.2">
      <c r="A27" s="22" t="s">
        <v>57</v>
      </c>
      <c r="B27" s="178" t="s">
        <v>425</v>
      </c>
      <c r="C27" s="189" t="s">
        <v>497</v>
      </c>
      <c r="D27" s="209"/>
      <c r="E27" s="209"/>
      <c r="F27" s="209"/>
      <c r="G27" s="209"/>
      <c r="H27" s="208"/>
      <c r="I27" s="208"/>
      <c r="J27" s="208"/>
      <c r="K27" s="208"/>
      <c r="L27" s="208"/>
      <c r="M27" s="208"/>
      <c r="N27" s="208"/>
      <c r="O27" s="208"/>
      <c r="P27" s="208"/>
      <c r="Q27" s="208"/>
      <c r="R27" s="208"/>
      <c r="S27" s="210"/>
      <c r="T27" s="210"/>
      <c r="U27" s="210"/>
      <c r="V27" s="210"/>
    </row>
    <row r="28" spans="1:22" s="211" customFormat="1" ht="51.75" customHeight="1" x14ac:dyDescent="0.2">
      <c r="A28" s="22" t="s">
        <v>55</v>
      </c>
      <c r="B28" s="178" t="s">
        <v>426</v>
      </c>
      <c r="C28" s="189" t="s">
        <v>497</v>
      </c>
      <c r="D28" s="209"/>
      <c r="E28" s="209"/>
      <c r="F28" s="209"/>
      <c r="G28" s="209"/>
      <c r="H28" s="208"/>
      <c r="I28" s="208"/>
      <c r="J28" s="208"/>
      <c r="K28" s="208"/>
      <c r="L28" s="208"/>
      <c r="M28" s="208"/>
      <c r="N28" s="208"/>
      <c r="O28" s="208"/>
      <c r="P28" s="208"/>
      <c r="Q28" s="208"/>
      <c r="R28" s="208"/>
      <c r="S28" s="210"/>
      <c r="T28" s="210"/>
      <c r="U28" s="210"/>
      <c r="V28" s="210"/>
    </row>
    <row r="29" spans="1:22" s="211" customFormat="1" ht="51.75" customHeight="1" x14ac:dyDescent="0.2">
      <c r="A29" s="22" t="s">
        <v>53</v>
      </c>
      <c r="B29" s="178" t="s">
        <v>427</v>
      </c>
      <c r="C29" s="189" t="s">
        <v>497</v>
      </c>
      <c r="D29" s="209"/>
      <c r="E29" s="209"/>
      <c r="F29" s="209"/>
      <c r="G29" s="209"/>
      <c r="H29" s="208"/>
      <c r="I29" s="208"/>
      <c r="J29" s="208"/>
      <c r="K29" s="208"/>
      <c r="L29" s="208"/>
      <c r="M29" s="208"/>
      <c r="N29" s="208"/>
      <c r="O29" s="208"/>
      <c r="P29" s="208"/>
      <c r="Q29" s="208"/>
      <c r="R29" s="208"/>
      <c r="S29" s="210"/>
      <c r="T29" s="210"/>
      <c r="U29" s="210"/>
      <c r="V29" s="210"/>
    </row>
    <row r="30" spans="1:22" s="211" customFormat="1" ht="51.75" customHeight="1" x14ac:dyDescent="0.2">
      <c r="A30" s="22" t="s">
        <v>72</v>
      </c>
      <c r="B30" s="178" t="s">
        <v>428</v>
      </c>
      <c r="C30" s="189" t="s">
        <v>497</v>
      </c>
      <c r="D30" s="209"/>
      <c r="E30" s="209"/>
      <c r="F30" s="209"/>
      <c r="G30" s="209"/>
      <c r="H30" s="208"/>
      <c r="I30" s="208"/>
      <c r="J30" s="208"/>
      <c r="K30" s="208"/>
      <c r="L30" s="208"/>
      <c r="M30" s="208"/>
      <c r="N30" s="208"/>
      <c r="O30" s="208"/>
      <c r="P30" s="208"/>
      <c r="Q30" s="208"/>
      <c r="R30" s="208"/>
      <c r="S30" s="210"/>
      <c r="T30" s="210"/>
      <c r="U30" s="210"/>
      <c r="V30" s="210"/>
    </row>
    <row r="31" spans="1:22" s="211" customFormat="1" ht="51.75" customHeight="1" x14ac:dyDescent="0.2">
      <c r="A31" s="22" t="s">
        <v>70</v>
      </c>
      <c r="B31" s="178" t="s">
        <v>429</v>
      </c>
      <c r="C31" s="189" t="s">
        <v>497</v>
      </c>
      <c r="D31" s="209"/>
      <c r="E31" s="209"/>
      <c r="F31" s="209"/>
      <c r="G31" s="209"/>
      <c r="H31" s="208"/>
      <c r="I31" s="208"/>
      <c r="J31" s="208"/>
      <c r="K31" s="208"/>
      <c r="L31" s="208"/>
      <c r="M31" s="208"/>
      <c r="N31" s="208"/>
      <c r="O31" s="208"/>
      <c r="P31" s="208"/>
      <c r="Q31" s="208"/>
      <c r="R31" s="208"/>
      <c r="S31" s="210"/>
      <c r="T31" s="210"/>
      <c r="U31" s="210"/>
      <c r="V31" s="210"/>
    </row>
    <row r="32" spans="1:22" s="211" customFormat="1" ht="101.25" customHeight="1" x14ac:dyDescent="0.2">
      <c r="A32" s="22" t="s">
        <v>69</v>
      </c>
      <c r="B32" s="178" t="s">
        <v>430</v>
      </c>
      <c r="C32" s="189" t="s">
        <v>497</v>
      </c>
      <c r="D32" s="209"/>
      <c r="E32" s="209"/>
      <c r="F32" s="209"/>
      <c r="G32" s="209"/>
      <c r="H32" s="208"/>
      <c r="I32" s="208"/>
      <c r="J32" s="208"/>
      <c r="K32" s="208"/>
      <c r="L32" s="208"/>
      <c r="M32" s="208"/>
      <c r="N32" s="208"/>
      <c r="O32" s="208"/>
      <c r="P32" s="208"/>
      <c r="Q32" s="208"/>
      <c r="R32" s="208"/>
      <c r="S32" s="210"/>
      <c r="T32" s="210"/>
      <c r="U32" s="210"/>
      <c r="V32" s="210"/>
    </row>
    <row r="33" spans="1:22" ht="111" customHeight="1" x14ac:dyDescent="0.25">
      <c r="A33" s="22" t="s">
        <v>444</v>
      </c>
      <c r="B33" s="33" t="s">
        <v>431</v>
      </c>
      <c r="C33" s="189" t="s">
        <v>497</v>
      </c>
      <c r="D33" s="21"/>
      <c r="E33" s="21"/>
      <c r="F33" s="21"/>
      <c r="G33" s="21"/>
      <c r="H33" s="21"/>
      <c r="I33" s="21"/>
      <c r="J33" s="21"/>
      <c r="K33" s="21"/>
      <c r="L33" s="21"/>
      <c r="M33" s="21"/>
      <c r="N33" s="21"/>
      <c r="O33" s="21"/>
      <c r="P33" s="21"/>
      <c r="Q33" s="21"/>
      <c r="R33" s="21"/>
      <c r="S33" s="21"/>
      <c r="T33" s="21"/>
      <c r="U33" s="21"/>
      <c r="V33" s="21"/>
    </row>
    <row r="34" spans="1:22" ht="58.5" customHeight="1" x14ac:dyDescent="0.25">
      <c r="A34" s="22" t="s">
        <v>434</v>
      </c>
      <c r="B34" s="33" t="s">
        <v>71</v>
      </c>
      <c r="C34" s="30" t="s">
        <v>497</v>
      </c>
      <c r="D34" s="21"/>
      <c r="E34" s="21"/>
      <c r="F34" s="21"/>
      <c r="G34" s="21"/>
      <c r="H34" s="21"/>
      <c r="I34" s="21"/>
      <c r="J34" s="21"/>
      <c r="K34" s="21"/>
      <c r="L34" s="21"/>
      <c r="M34" s="21"/>
      <c r="N34" s="21"/>
      <c r="O34" s="21"/>
      <c r="P34" s="21"/>
      <c r="Q34" s="21"/>
      <c r="R34" s="21"/>
      <c r="S34" s="21"/>
      <c r="T34" s="21"/>
      <c r="U34" s="21"/>
      <c r="V34" s="21"/>
    </row>
    <row r="35" spans="1:22" ht="51.75" customHeight="1" x14ac:dyDescent="0.25">
      <c r="A35" s="22" t="s">
        <v>445</v>
      </c>
      <c r="B35" s="33" t="s">
        <v>432</v>
      </c>
      <c r="C35" s="30" t="s">
        <v>497</v>
      </c>
      <c r="D35" s="21"/>
      <c r="E35" s="21"/>
      <c r="F35" s="21"/>
      <c r="G35" s="21"/>
      <c r="H35" s="21"/>
      <c r="I35" s="21"/>
      <c r="J35" s="21"/>
      <c r="K35" s="21"/>
      <c r="L35" s="21"/>
      <c r="M35" s="21"/>
      <c r="N35" s="21"/>
      <c r="O35" s="21"/>
      <c r="P35" s="21"/>
      <c r="Q35" s="21"/>
      <c r="R35" s="21"/>
      <c r="S35" s="21"/>
      <c r="T35" s="21"/>
      <c r="U35" s="21"/>
      <c r="V35" s="21"/>
    </row>
    <row r="36" spans="1:22" ht="43.5" customHeight="1" x14ac:dyDescent="0.25">
      <c r="A36" s="22" t="s">
        <v>435</v>
      </c>
      <c r="B36" s="33" t="s">
        <v>433</v>
      </c>
      <c r="C36" s="30">
        <v>0</v>
      </c>
      <c r="D36" s="21"/>
      <c r="E36" s="21"/>
      <c r="F36" s="21"/>
      <c r="G36" s="21"/>
      <c r="H36" s="21"/>
      <c r="I36" s="21"/>
      <c r="J36" s="21"/>
      <c r="K36" s="21"/>
      <c r="L36" s="21"/>
      <c r="M36" s="21"/>
      <c r="N36" s="21"/>
      <c r="O36" s="21"/>
      <c r="P36" s="21"/>
      <c r="Q36" s="21"/>
      <c r="R36" s="21"/>
      <c r="S36" s="21"/>
      <c r="T36" s="21"/>
      <c r="U36" s="21"/>
      <c r="V36" s="21"/>
    </row>
    <row r="37" spans="1:22" ht="43.5" customHeight="1" x14ac:dyDescent="0.25">
      <c r="A37" s="22" t="s">
        <v>446</v>
      </c>
      <c r="B37" s="33" t="s">
        <v>230</v>
      </c>
      <c r="C37" s="30" t="s">
        <v>497</v>
      </c>
      <c r="D37" s="21"/>
      <c r="E37" s="21"/>
      <c r="F37" s="21"/>
      <c r="G37" s="21"/>
      <c r="H37" s="21"/>
      <c r="I37" s="21"/>
      <c r="J37" s="21"/>
      <c r="K37" s="21"/>
      <c r="L37" s="21"/>
      <c r="M37" s="21"/>
      <c r="N37" s="21"/>
      <c r="O37" s="21"/>
      <c r="P37" s="21"/>
      <c r="Q37" s="21"/>
      <c r="R37" s="21"/>
      <c r="S37" s="21"/>
      <c r="T37" s="21"/>
      <c r="U37" s="21"/>
      <c r="V37" s="21"/>
    </row>
    <row r="38" spans="1:22" ht="63" x14ac:dyDescent="0.25">
      <c r="A38" s="22" t="s">
        <v>436</v>
      </c>
      <c r="B38" s="33" t="s">
        <v>486</v>
      </c>
      <c r="C38" s="33" t="s">
        <v>525</v>
      </c>
      <c r="D38" s="21"/>
      <c r="E38" s="21"/>
      <c r="F38" s="21"/>
      <c r="G38" s="21"/>
      <c r="H38" s="21"/>
      <c r="I38" s="21"/>
      <c r="J38" s="21"/>
      <c r="K38" s="21"/>
      <c r="L38" s="21"/>
      <c r="M38" s="21"/>
      <c r="N38" s="21"/>
      <c r="O38" s="21"/>
      <c r="P38" s="21"/>
      <c r="Q38" s="21"/>
      <c r="R38" s="21"/>
      <c r="S38" s="21"/>
      <c r="T38" s="21"/>
      <c r="U38" s="21"/>
      <c r="V38" s="21"/>
    </row>
    <row r="39" spans="1:22" ht="105.75" customHeight="1" x14ac:dyDescent="0.25">
      <c r="A39" s="22" t="s">
        <v>447</v>
      </c>
      <c r="B39" s="33" t="s">
        <v>469</v>
      </c>
      <c r="C39" s="30" t="s">
        <v>494</v>
      </c>
      <c r="D39" s="21"/>
      <c r="E39" s="21"/>
      <c r="F39" s="21"/>
      <c r="G39" s="21"/>
      <c r="H39" s="21"/>
      <c r="I39" s="21"/>
      <c r="J39" s="21"/>
      <c r="K39" s="21"/>
      <c r="L39" s="21"/>
      <c r="M39" s="21"/>
      <c r="N39" s="21"/>
      <c r="O39" s="21"/>
      <c r="P39" s="21"/>
      <c r="Q39" s="21"/>
      <c r="R39" s="21"/>
      <c r="S39" s="21"/>
      <c r="T39" s="21"/>
      <c r="U39" s="21"/>
      <c r="V39" s="21"/>
    </row>
    <row r="40" spans="1:22" ht="83.25" customHeight="1" x14ac:dyDescent="0.25">
      <c r="A40" s="22" t="s">
        <v>437</v>
      </c>
      <c r="B40" s="33" t="s">
        <v>483</v>
      </c>
      <c r="C40" s="30" t="s">
        <v>497</v>
      </c>
      <c r="D40" s="21"/>
      <c r="E40" s="21"/>
      <c r="F40" s="21"/>
      <c r="G40" s="21"/>
      <c r="H40" s="21"/>
      <c r="I40" s="21"/>
      <c r="J40" s="21"/>
      <c r="K40" s="21"/>
      <c r="L40" s="21"/>
      <c r="M40" s="21"/>
      <c r="N40" s="21"/>
      <c r="O40" s="21"/>
      <c r="P40" s="21"/>
      <c r="Q40" s="21"/>
      <c r="R40" s="21"/>
      <c r="S40" s="21"/>
      <c r="T40" s="21"/>
      <c r="U40" s="21"/>
      <c r="V40" s="21"/>
    </row>
    <row r="41" spans="1:22" ht="186" customHeight="1" x14ac:dyDescent="0.25">
      <c r="A41" s="22" t="s">
        <v>450</v>
      </c>
      <c r="B41" s="33" t="s">
        <v>498</v>
      </c>
      <c r="C41" s="30" t="s">
        <v>497</v>
      </c>
      <c r="D41" s="21"/>
      <c r="E41" s="21"/>
      <c r="F41" s="21"/>
      <c r="G41" s="21"/>
      <c r="H41" s="21"/>
      <c r="I41" s="21"/>
      <c r="J41" s="21"/>
      <c r="K41" s="21"/>
      <c r="L41" s="21"/>
      <c r="M41" s="21"/>
      <c r="N41" s="21"/>
      <c r="O41" s="21"/>
      <c r="P41" s="21"/>
      <c r="Q41" s="21"/>
      <c r="R41" s="21"/>
      <c r="S41" s="21"/>
      <c r="T41" s="21"/>
      <c r="U41" s="21"/>
      <c r="V41" s="21"/>
    </row>
    <row r="42" spans="1:22" ht="111" customHeight="1" x14ac:dyDescent="0.25">
      <c r="A42" s="22" t="s">
        <v>438</v>
      </c>
      <c r="B42" s="33" t="s">
        <v>475</v>
      </c>
      <c r="C42" s="30" t="s">
        <v>497</v>
      </c>
      <c r="D42" s="21"/>
      <c r="E42" s="21"/>
      <c r="F42" s="21"/>
      <c r="G42" s="21"/>
      <c r="H42" s="21"/>
      <c r="I42" s="21"/>
      <c r="J42" s="21"/>
      <c r="K42" s="21"/>
      <c r="L42" s="21"/>
      <c r="M42" s="21"/>
      <c r="N42" s="21"/>
      <c r="O42" s="21"/>
      <c r="P42" s="21"/>
      <c r="Q42" s="21"/>
      <c r="R42" s="21"/>
      <c r="S42" s="21"/>
      <c r="T42" s="21"/>
      <c r="U42" s="21"/>
      <c r="V42" s="21"/>
    </row>
    <row r="43" spans="1:22" ht="120" customHeight="1" x14ac:dyDescent="0.25">
      <c r="A43" s="22" t="s">
        <v>470</v>
      </c>
      <c r="B43" s="33" t="s">
        <v>476</v>
      </c>
      <c r="C43" s="30" t="s">
        <v>497</v>
      </c>
      <c r="D43" s="21"/>
      <c r="E43" s="21"/>
      <c r="F43" s="21"/>
      <c r="G43" s="21"/>
      <c r="H43" s="21"/>
      <c r="I43" s="21"/>
      <c r="J43" s="21"/>
      <c r="K43" s="21"/>
      <c r="L43" s="21"/>
      <c r="M43" s="21"/>
      <c r="N43" s="21"/>
      <c r="O43" s="21"/>
      <c r="P43" s="21"/>
      <c r="Q43" s="21"/>
      <c r="R43" s="21"/>
      <c r="S43" s="21"/>
      <c r="T43" s="21"/>
      <c r="U43" s="21"/>
      <c r="V43" s="21"/>
    </row>
    <row r="44" spans="1:22" ht="101.25" customHeight="1" x14ac:dyDescent="0.25">
      <c r="A44" s="22" t="s">
        <v>439</v>
      </c>
      <c r="B44" s="33" t="s">
        <v>477</v>
      </c>
      <c r="C44" s="30" t="s">
        <v>497</v>
      </c>
      <c r="D44" s="21"/>
      <c r="E44" s="21"/>
      <c r="F44" s="21"/>
      <c r="G44" s="21"/>
      <c r="H44" s="21"/>
      <c r="I44" s="21"/>
      <c r="J44" s="21"/>
      <c r="K44" s="21"/>
      <c r="L44" s="21"/>
      <c r="M44" s="21"/>
      <c r="N44" s="21"/>
      <c r="O44" s="21"/>
      <c r="P44" s="21"/>
      <c r="Q44" s="21"/>
      <c r="R44" s="21"/>
      <c r="S44" s="21"/>
      <c r="T44" s="21"/>
      <c r="U44" s="21"/>
      <c r="V44" s="21"/>
    </row>
    <row r="45" spans="1:22" ht="75.75" customHeight="1" x14ac:dyDescent="0.25">
      <c r="A45" s="22" t="s">
        <v>471</v>
      </c>
      <c r="B45" s="33" t="s">
        <v>484</v>
      </c>
      <c r="C45" s="30" t="s">
        <v>509</v>
      </c>
      <c r="D45" s="21"/>
      <c r="E45" s="21"/>
      <c r="F45" s="21"/>
      <c r="G45" s="21"/>
      <c r="H45" s="21"/>
      <c r="I45" s="21"/>
      <c r="J45" s="21"/>
      <c r="K45" s="21"/>
      <c r="L45" s="21"/>
      <c r="M45" s="21"/>
      <c r="N45" s="21"/>
      <c r="O45" s="21"/>
      <c r="P45" s="21"/>
      <c r="Q45" s="21"/>
      <c r="R45" s="21"/>
      <c r="S45" s="21"/>
      <c r="T45" s="21"/>
      <c r="U45" s="21"/>
      <c r="V45" s="21"/>
    </row>
    <row r="46" spans="1:22" ht="71.25" customHeight="1" x14ac:dyDescent="0.25">
      <c r="A46" s="22" t="s">
        <v>440</v>
      </c>
      <c r="B46" s="33" t="s">
        <v>485</v>
      </c>
      <c r="C46" s="30" t="s">
        <v>526</v>
      </c>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row r="335" spans="1:22"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92"/>
  <sheetViews>
    <sheetView topLeftCell="A31" zoomScale="70" zoomScaleNormal="70" zoomScaleSheetLayoutView="70" workbookViewId="0">
      <selection activeCell="K41" sqref="K41"/>
    </sheetView>
  </sheetViews>
  <sheetFormatPr defaultRowHeight="15.75" x14ac:dyDescent="0.25"/>
  <cols>
    <col min="1" max="1" width="9.140625" style="52"/>
    <col min="2" max="2" width="57.85546875" style="52" customWidth="1"/>
    <col min="3" max="4" width="14.7109375" style="52" customWidth="1"/>
    <col min="5" max="6" width="18.7109375" style="52" customWidth="1"/>
    <col min="7" max="10" width="9.7109375" style="53" customWidth="1"/>
    <col min="11" max="18" width="9.7109375" style="52" customWidth="1"/>
    <col min="19" max="22" width="9.7109375" style="53" customWidth="1"/>
    <col min="23" max="26" width="9.7109375" style="52" customWidth="1"/>
    <col min="27" max="28" width="14.7109375" style="52" customWidth="1"/>
    <col min="29" max="16384" width="9.140625" style="52"/>
  </cols>
  <sheetData>
    <row r="1" spans="1:28" ht="18.75" x14ac:dyDescent="0.25">
      <c r="A1" s="53"/>
      <c r="B1" s="53"/>
      <c r="C1" s="53"/>
      <c r="D1" s="53"/>
      <c r="E1" s="53"/>
      <c r="F1" s="53"/>
      <c r="K1" s="53"/>
      <c r="L1" s="53"/>
      <c r="W1" s="53"/>
      <c r="X1" s="53"/>
      <c r="AB1" s="32" t="s">
        <v>68</v>
      </c>
    </row>
    <row r="2" spans="1:28" ht="18.75" x14ac:dyDescent="0.3">
      <c r="A2" s="53"/>
      <c r="B2" s="53"/>
      <c r="C2" s="53"/>
      <c r="D2" s="53"/>
      <c r="E2" s="53"/>
      <c r="F2" s="53"/>
      <c r="K2" s="53"/>
      <c r="L2" s="53"/>
      <c r="W2" s="53"/>
      <c r="X2" s="53"/>
      <c r="AB2" s="13" t="s">
        <v>9</v>
      </c>
    </row>
    <row r="3" spans="1:28" ht="18.75" x14ac:dyDescent="0.3">
      <c r="A3" s="53"/>
      <c r="B3" s="53"/>
      <c r="C3" s="53"/>
      <c r="D3" s="53"/>
      <c r="E3" s="53"/>
      <c r="F3" s="53"/>
      <c r="K3" s="53"/>
      <c r="L3" s="53"/>
      <c r="W3" s="53"/>
      <c r="X3" s="53"/>
      <c r="AB3" s="13" t="s">
        <v>67</v>
      </c>
    </row>
    <row r="4" spans="1:28" ht="18.75" customHeight="1" x14ac:dyDescent="0.25">
      <c r="A4" s="231" t="str">
        <f>'1. паспорт местоположение'!A5</f>
        <v>Год раскрытия информации: 2019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row>
    <row r="5" spans="1:28" ht="18.75" x14ac:dyDescent="0.3">
      <c r="A5" s="53"/>
      <c r="B5" s="53"/>
      <c r="C5" s="53"/>
      <c r="D5" s="53"/>
      <c r="E5" s="53"/>
      <c r="F5" s="53"/>
      <c r="K5" s="53"/>
      <c r="L5" s="53"/>
      <c r="W5" s="53"/>
      <c r="X5" s="53"/>
      <c r="AB5" s="13"/>
    </row>
    <row r="6" spans="1:28" ht="18.75" x14ac:dyDescent="0.25">
      <c r="A6" s="235" t="s">
        <v>8</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235"/>
      <c r="AB6" s="235"/>
    </row>
    <row r="7" spans="1:28" ht="18.75" x14ac:dyDescent="0.25">
      <c r="A7" s="11"/>
      <c r="B7" s="11"/>
      <c r="C7" s="11"/>
      <c r="D7" s="11"/>
      <c r="E7" s="11"/>
      <c r="F7" s="11"/>
      <c r="G7" s="11"/>
      <c r="H7" s="11"/>
      <c r="I7" s="76"/>
      <c r="J7" s="76"/>
      <c r="K7" s="76"/>
      <c r="L7" s="76"/>
      <c r="M7" s="76"/>
      <c r="N7" s="76"/>
      <c r="O7" s="76"/>
      <c r="P7" s="76"/>
      <c r="Q7" s="76"/>
      <c r="R7" s="76"/>
      <c r="S7" s="175"/>
      <c r="T7" s="175"/>
      <c r="U7" s="76"/>
      <c r="V7" s="76"/>
      <c r="W7" s="76"/>
      <c r="X7" s="76"/>
      <c r="Y7" s="76"/>
      <c r="Z7" s="76"/>
      <c r="AA7" s="76"/>
      <c r="AB7" s="76"/>
    </row>
    <row r="8" spans="1:28" x14ac:dyDescent="0.25">
      <c r="A8" s="236" t="str">
        <f>'1. паспорт местоположение'!A9</f>
        <v>ООО "Электрические сети"</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236"/>
      <c r="AB8" s="236"/>
    </row>
    <row r="9" spans="1:28" ht="18.75" customHeight="1" x14ac:dyDescent="0.25">
      <c r="A9" s="232" t="s">
        <v>7</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232"/>
      <c r="AB9" s="232"/>
    </row>
    <row r="10" spans="1:28" ht="18.75" x14ac:dyDescent="0.25">
      <c r="A10" s="11"/>
      <c r="B10" s="11"/>
      <c r="C10" s="11"/>
      <c r="D10" s="11"/>
      <c r="E10" s="11"/>
      <c r="F10" s="11"/>
      <c r="G10" s="11"/>
      <c r="H10" s="11"/>
      <c r="I10" s="76"/>
      <c r="J10" s="76"/>
      <c r="K10" s="76"/>
      <c r="L10" s="76"/>
      <c r="M10" s="76"/>
      <c r="N10" s="76"/>
      <c r="O10" s="76"/>
      <c r="P10" s="76"/>
      <c r="Q10" s="76"/>
      <c r="R10" s="76"/>
      <c r="S10" s="175"/>
      <c r="T10" s="175"/>
      <c r="U10" s="76"/>
      <c r="V10" s="76"/>
      <c r="W10" s="76"/>
      <c r="X10" s="76"/>
      <c r="Y10" s="76"/>
      <c r="Z10" s="76"/>
      <c r="AA10" s="76"/>
      <c r="AB10" s="76"/>
    </row>
    <row r="11" spans="1:28" x14ac:dyDescent="0.25">
      <c r="A11" s="236" t="str">
        <f>'1. паспорт местоположение'!A12</f>
        <v>G_172120128</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row>
    <row r="12" spans="1:28" x14ac:dyDescent="0.25">
      <c r="A12" s="232" t="s">
        <v>6</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232"/>
      <c r="AB12" s="232"/>
    </row>
    <row r="13" spans="1:28" ht="16.5" customHeight="1" x14ac:dyDescent="0.3">
      <c r="A13" s="9"/>
      <c r="B13" s="9"/>
      <c r="C13" s="9"/>
      <c r="D13" s="9"/>
      <c r="E13" s="9"/>
      <c r="F13" s="9"/>
      <c r="G13" s="9"/>
      <c r="H13" s="9"/>
      <c r="I13" s="75"/>
      <c r="J13" s="75"/>
      <c r="K13" s="75"/>
      <c r="L13" s="75"/>
      <c r="M13" s="75"/>
      <c r="N13" s="75"/>
      <c r="O13" s="75"/>
      <c r="P13" s="75"/>
      <c r="Q13" s="75"/>
      <c r="R13" s="75"/>
      <c r="S13" s="9"/>
      <c r="T13" s="9"/>
      <c r="U13" s="75"/>
      <c r="V13" s="75"/>
      <c r="W13" s="75"/>
      <c r="X13" s="75"/>
      <c r="Y13" s="75"/>
      <c r="Z13" s="75"/>
      <c r="AA13" s="75"/>
      <c r="AB13" s="75"/>
    </row>
    <row r="14" spans="1:28" x14ac:dyDescent="0.25">
      <c r="A14" s="236" t="str">
        <f>'1. паспорт местоположение'!A15</f>
        <v>Установка АСКУЭ (ТП-54), кол-во точек 101шт.</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row>
    <row r="15" spans="1:28" ht="15.75" customHeight="1" x14ac:dyDescent="0.25">
      <c r="A15" s="232" t="s">
        <v>5</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232"/>
      <c r="AB15" s="232"/>
    </row>
    <row r="16" spans="1:28"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362"/>
      <c r="AB16" s="362"/>
    </row>
    <row r="17" spans="1:31" x14ac:dyDescent="0.25">
      <c r="A17" s="53"/>
      <c r="K17" s="53"/>
      <c r="L17" s="53"/>
      <c r="M17" s="53"/>
      <c r="N17" s="53"/>
      <c r="O17" s="53"/>
      <c r="P17" s="53"/>
      <c r="Q17" s="53"/>
      <c r="R17" s="53"/>
      <c r="W17" s="53"/>
      <c r="X17" s="53"/>
      <c r="Y17" s="53"/>
      <c r="Z17" s="53"/>
      <c r="AA17" s="53"/>
    </row>
    <row r="18" spans="1:31" x14ac:dyDescent="0.25">
      <c r="A18" s="366" t="s">
        <v>459</v>
      </c>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row>
    <row r="19" spans="1:31" x14ac:dyDescent="0.25">
      <c r="A19" s="53"/>
      <c r="B19" s="53"/>
      <c r="C19" s="53"/>
      <c r="D19" s="53"/>
      <c r="E19" s="53"/>
      <c r="F19" s="53"/>
      <c r="K19" s="53"/>
      <c r="L19" s="53"/>
      <c r="M19" s="53"/>
      <c r="N19" s="53"/>
      <c r="O19" s="53"/>
      <c r="P19" s="53"/>
      <c r="Q19" s="53"/>
      <c r="R19" s="53"/>
      <c r="W19" s="53"/>
      <c r="X19" s="53"/>
      <c r="Y19" s="53"/>
      <c r="Z19" s="53"/>
      <c r="AA19" s="53"/>
    </row>
    <row r="20" spans="1:31" ht="33" customHeight="1" x14ac:dyDescent="0.25">
      <c r="A20" s="363" t="s">
        <v>186</v>
      </c>
      <c r="B20" s="363" t="s">
        <v>185</v>
      </c>
      <c r="C20" s="351" t="s">
        <v>184</v>
      </c>
      <c r="D20" s="351"/>
      <c r="E20" s="365" t="s">
        <v>183</v>
      </c>
      <c r="F20" s="365"/>
      <c r="G20" s="360" t="s">
        <v>499</v>
      </c>
      <c r="H20" s="361"/>
      <c r="I20" s="361"/>
      <c r="J20" s="361"/>
      <c r="K20" s="360" t="s">
        <v>500</v>
      </c>
      <c r="L20" s="361"/>
      <c r="M20" s="361"/>
      <c r="N20" s="361"/>
      <c r="O20" s="360" t="s">
        <v>501</v>
      </c>
      <c r="P20" s="361"/>
      <c r="Q20" s="361"/>
      <c r="R20" s="361"/>
      <c r="S20" s="360" t="s">
        <v>514</v>
      </c>
      <c r="T20" s="361"/>
      <c r="U20" s="361"/>
      <c r="V20" s="361"/>
      <c r="W20" s="360" t="s">
        <v>515</v>
      </c>
      <c r="X20" s="361"/>
      <c r="Y20" s="361"/>
      <c r="Z20" s="361"/>
      <c r="AA20" s="367" t="s">
        <v>182</v>
      </c>
      <c r="AB20" s="368"/>
      <c r="AC20" s="74"/>
      <c r="AD20" s="74"/>
      <c r="AE20" s="74"/>
    </row>
    <row r="21" spans="1:31" ht="50.1" customHeight="1" x14ac:dyDescent="0.25">
      <c r="A21" s="364"/>
      <c r="B21" s="364"/>
      <c r="C21" s="351"/>
      <c r="D21" s="351"/>
      <c r="E21" s="365"/>
      <c r="F21" s="365"/>
      <c r="G21" s="351" t="s">
        <v>2</v>
      </c>
      <c r="H21" s="351"/>
      <c r="I21" s="351" t="s">
        <v>10</v>
      </c>
      <c r="J21" s="351"/>
      <c r="K21" s="351" t="s">
        <v>2</v>
      </c>
      <c r="L21" s="351"/>
      <c r="M21" s="351" t="s">
        <v>180</v>
      </c>
      <c r="N21" s="351"/>
      <c r="O21" s="351" t="s">
        <v>2</v>
      </c>
      <c r="P21" s="351"/>
      <c r="Q21" s="351" t="s">
        <v>180</v>
      </c>
      <c r="R21" s="351"/>
      <c r="S21" s="351" t="s">
        <v>2</v>
      </c>
      <c r="T21" s="351"/>
      <c r="U21" s="351" t="s">
        <v>180</v>
      </c>
      <c r="V21" s="351"/>
      <c r="W21" s="351" t="s">
        <v>2</v>
      </c>
      <c r="X21" s="351"/>
      <c r="Y21" s="351" t="s">
        <v>180</v>
      </c>
      <c r="Z21" s="351"/>
      <c r="AA21" s="369"/>
      <c r="AB21" s="370"/>
    </row>
    <row r="22" spans="1:31" ht="89.25" customHeight="1" x14ac:dyDescent="0.25">
      <c r="A22" s="358"/>
      <c r="B22" s="358"/>
      <c r="C22" s="71" t="s">
        <v>2</v>
      </c>
      <c r="D22" s="71" t="s">
        <v>180</v>
      </c>
      <c r="E22" s="73" t="s">
        <v>522</v>
      </c>
      <c r="F22" s="73" t="s">
        <v>516</v>
      </c>
      <c r="G22" s="72" t="s">
        <v>441</v>
      </c>
      <c r="H22" s="72" t="s">
        <v>442</v>
      </c>
      <c r="I22" s="72" t="s">
        <v>441</v>
      </c>
      <c r="J22" s="72" t="s">
        <v>442</v>
      </c>
      <c r="K22" s="72" t="s">
        <v>441</v>
      </c>
      <c r="L22" s="72" t="s">
        <v>442</v>
      </c>
      <c r="M22" s="72" t="s">
        <v>441</v>
      </c>
      <c r="N22" s="72" t="s">
        <v>442</v>
      </c>
      <c r="O22" s="72" t="s">
        <v>441</v>
      </c>
      <c r="P22" s="72" t="s">
        <v>442</v>
      </c>
      <c r="Q22" s="72" t="s">
        <v>441</v>
      </c>
      <c r="R22" s="72" t="s">
        <v>442</v>
      </c>
      <c r="S22" s="72" t="s">
        <v>441</v>
      </c>
      <c r="T22" s="72" t="s">
        <v>442</v>
      </c>
      <c r="U22" s="72" t="s">
        <v>441</v>
      </c>
      <c r="V22" s="72" t="s">
        <v>442</v>
      </c>
      <c r="W22" s="72" t="s">
        <v>441</v>
      </c>
      <c r="X22" s="72" t="s">
        <v>442</v>
      </c>
      <c r="Y22" s="72" t="s">
        <v>441</v>
      </c>
      <c r="Z22" s="72" t="s">
        <v>442</v>
      </c>
      <c r="AA22" s="71" t="s">
        <v>181</v>
      </c>
      <c r="AB22" s="71" t="s">
        <v>180</v>
      </c>
    </row>
    <row r="23" spans="1:31" ht="19.5" customHeight="1" x14ac:dyDescent="0.25">
      <c r="A23" s="64">
        <v>1</v>
      </c>
      <c r="B23" s="64">
        <v>2</v>
      </c>
      <c r="C23" s="64">
        <v>3</v>
      </c>
      <c r="D23" s="64">
        <v>4</v>
      </c>
      <c r="E23" s="64">
        <v>5</v>
      </c>
      <c r="F23" s="64">
        <v>6</v>
      </c>
      <c r="G23" s="64">
        <v>8</v>
      </c>
      <c r="H23" s="64">
        <v>9</v>
      </c>
      <c r="I23" s="64">
        <v>10</v>
      </c>
      <c r="J23" s="64">
        <v>11</v>
      </c>
      <c r="K23" s="64">
        <v>12</v>
      </c>
      <c r="L23" s="64">
        <v>13</v>
      </c>
      <c r="M23" s="64">
        <v>14</v>
      </c>
      <c r="N23" s="64">
        <v>15</v>
      </c>
      <c r="O23" s="64">
        <v>16</v>
      </c>
      <c r="P23" s="64">
        <v>17</v>
      </c>
      <c r="Q23" s="64">
        <v>18</v>
      </c>
      <c r="R23" s="64">
        <v>19</v>
      </c>
      <c r="S23" s="213">
        <v>8</v>
      </c>
      <c r="T23" s="213">
        <v>9</v>
      </c>
      <c r="U23" s="213">
        <v>10</v>
      </c>
      <c r="V23" s="213">
        <v>11</v>
      </c>
      <c r="W23" s="213">
        <v>12</v>
      </c>
      <c r="X23" s="213">
        <v>13</v>
      </c>
      <c r="Y23" s="213">
        <v>14</v>
      </c>
      <c r="Z23" s="213">
        <v>15</v>
      </c>
      <c r="AA23" s="64">
        <v>20</v>
      </c>
      <c r="AB23" s="64">
        <v>21</v>
      </c>
    </row>
    <row r="24" spans="1:31" s="198" customFormat="1" ht="47.25" customHeight="1" x14ac:dyDescent="0.25">
      <c r="A24" s="69">
        <v>1</v>
      </c>
      <c r="B24" s="68" t="s">
        <v>179</v>
      </c>
      <c r="C24" s="191">
        <f>AA24</f>
        <v>0</v>
      </c>
      <c r="D24" s="191">
        <f>AB24</f>
        <v>1.53</v>
      </c>
      <c r="E24" s="197">
        <f>C24</f>
        <v>0</v>
      </c>
      <c r="F24" s="197">
        <f>D24-R24</f>
        <v>0.55000000000000004</v>
      </c>
      <c r="G24" s="191">
        <v>0</v>
      </c>
      <c r="H24" s="191">
        <v>0</v>
      </c>
      <c r="I24" s="191">
        <v>0</v>
      </c>
      <c r="J24" s="191">
        <v>0</v>
      </c>
      <c r="K24" s="191">
        <v>0</v>
      </c>
      <c r="L24" s="191">
        <v>0</v>
      </c>
      <c r="M24" s="191">
        <v>0</v>
      </c>
      <c r="N24" s="191">
        <v>0</v>
      </c>
      <c r="O24" s="191">
        <v>0</v>
      </c>
      <c r="P24" s="191">
        <v>0</v>
      </c>
      <c r="Q24" s="191">
        <v>1.53</v>
      </c>
      <c r="R24" s="191">
        <v>0.98</v>
      </c>
      <c r="S24" s="191">
        <v>0</v>
      </c>
      <c r="T24" s="191">
        <v>0</v>
      </c>
      <c r="U24" s="191">
        <v>0</v>
      </c>
      <c r="V24" s="191">
        <v>0</v>
      </c>
      <c r="W24" s="191">
        <v>0</v>
      </c>
      <c r="X24" s="191">
        <v>0</v>
      </c>
      <c r="Y24" s="191">
        <v>0</v>
      </c>
      <c r="Z24" s="191">
        <v>0</v>
      </c>
      <c r="AA24" s="191">
        <f>G24+K24+O24+S24+W24</f>
        <v>0</v>
      </c>
      <c r="AB24" s="191">
        <f>I24+M24+Q24+U24+Y24</f>
        <v>1.53</v>
      </c>
    </row>
    <row r="25" spans="1:31" ht="24" customHeight="1" x14ac:dyDescent="0.25">
      <c r="A25" s="66" t="s">
        <v>178</v>
      </c>
      <c r="B25" s="41" t="s">
        <v>177</v>
      </c>
      <c r="C25" s="191">
        <f t="shared" ref="C25:C64" si="0">AA25</f>
        <v>0</v>
      </c>
      <c r="D25" s="191">
        <f t="shared" ref="D25:D64" si="1">AB25</f>
        <v>0</v>
      </c>
      <c r="E25" s="193">
        <v>0</v>
      </c>
      <c r="F25" s="193">
        <v>0</v>
      </c>
      <c r="G25" s="192">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1">
        <f t="shared" ref="AA25:AA64" si="2">G25+K25+O25+S25+W25</f>
        <v>0</v>
      </c>
      <c r="AB25" s="191">
        <f t="shared" ref="AB25:AB64" si="3">I25+M25+Q25+U25+Y25</f>
        <v>0</v>
      </c>
    </row>
    <row r="26" spans="1:31" x14ac:dyDescent="0.25">
      <c r="A26" s="66" t="s">
        <v>176</v>
      </c>
      <c r="B26" s="41" t="s">
        <v>175</v>
      </c>
      <c r="C26" s="191">
        <f t="shared" si="0"/>
        <v>0</v>
      </c>
      <c r="D26" s="191">
        <f t="shared" si="1"/>
        <v>0</v>
      </c>
      <c r="E26" s="192">
        <v>0</v>
      </c>
      <c r="F26" s="192">
        <v>0</v>
      </c>
      <c r="G26" s="192">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1">
        <f t="shared" si="2"/>
        <v>0</v>
      </c>
      <c r="AB26" s="191">
        <f t="shared" si="3"/>
        <v>0</v>
      </c>
    </row>
    <row r="27" spans="1:31" ht="31.5" x14ac:dyDescent="0.25">
      <c r="A27" s="66" t="s">
        <v>174</v>
      </c>
      <c r="B27" s="41" t="s">
        <v>397</v>
      </c>
      <c r="C27" s="191">
        <f>C24</f>
        <v>0</v>
      </c>
      <c r="D27" s="191">
        <f t="shared" ref="D27:AB27" si="4">D24</f>
        <v>1.53</v>
      </c>
      <c r="E27" s="191">
        <f t="shared" si="4"/>
        <v>0</v>
      </c>
      <c r="F27" s="191">
        <f t="shared" si="4"/>
        <v>0.55000000000000004</v>
      </c>
      <c r="G27" s="191">
        <f t="shared" si="4"/>
        <v>0</v>
      </c>
      <c r="H27" s="191">
        <f t="shared" si="4"/>
        <v>0</v>
      </c>
      <c r="I27" s="191">
        <f t="shared" si="4"/>
        <v>0</v>
      </c>
      <c r="J27" s="191">
        <f t="shared" si="4"/>
        <v>0</v>
      </c>
      <c r="K27" s="191">
        <f t="shared" si="4"/>
        <v>0</v>
      </c>
      <c r="L27" s="191">
        <f t="shared" si="4"/>
        <v>0</v>
      </c>
      <c r="M27" s="191">
        <f t="shared" si="4"/>
        <v>0</v>
      </c>
      <c r="N27" s="191">
        <f t="shared" si="4"/>
        <v>0</v>
      </c>
      <c r="O27" s="191">
        <f t="shared" si="4"/>
        <v>0</v>
      </c>
      <c r="P27" s="191">
        <f t="shared" si="4"/>
        <v>0</v>
      </c>
      <c r="Q27" s="191">
        <f t="shared" si="4"/>
        <v>1.53</v>
      </c>
      <c r="R27" s="191">
        <f t="shared" si="4"/>
        <v>0.98</v>
      </c>
      <c r="S27" s="191">
        <f t="shared" si="4"/>
        <v>0</v>
      </c>
      <c r="T27" s="191">
        <f t="shared" si="4"/>
        <v>0</v>
      </c>
      <c r="U27" s="191">
        <f t="shared" si="4"/>
        <v>0</v>
      </c>
      <c r="V27" s="191">
        <f t="shared" si="4"/>
        <v>0</v>
      </c>
      <c r="W27" s="191">
        <f t="shared" si="4"/>
        <v>0</v>
      </c>
      <c r="X27" s="191">
        <f t="shared" si="4"/>
        <v>0</v>
      </c>
      <c r="Y27" s="191">
        <f t="shared" si="4"/>
        <v>0</v>
      </c>
      <c r="Z27" s="191">
        <f t="shared" si="4"/>
        <v>0</v>
      </c>
      <c r="AA27" s="191">
        <f t="shared" si="4"/>
        <v>0</v>
      </c>
      <c r="AB27" s="191">
        <f t="shared" si="4"/>
        <v>1.53</v>
      </c>
    </row>
    <row r="28" spans="1:31" x14ac:dyDescent="0.25">
      <c r="A28" s="66" t="s">
        <v>173</v>
      </c>
      <c r="B28" s="41" t="s">
        <v>172</v>
      </c>
      <c r="C28" s="191">
        <f t="shared" si="0"/>
        <v>0</v>
      </c>
      <c r="D28" s="191">
        <f t="shared" si="1"/>
        <v>0</v>
      </c>
      <c r="E28" s="192">
        <v>0</v>
      </c>
      <c r="F28" s="192">
        <v>0</v>
      </c>
      <c r="G28" s="192">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1">
        <f t="shared" si="2"/>
        <v>0</v>
      </c>
      <c r="AB28" s="191">
        <f t="shared" si="3"/>
        <v>0</v>
      </c>
    </row>
    <row r="29" spans="1:31" x14ac:dyDescent="0.25">
      <c r="A29" s="66" t="s">
        <v>171</v>
      </c>
      <c r="B29" s="70" t="s">
        <v>170</v>
      </c>
      <c r="C29" s="191">
        <f t="shared" si="0"/>
        <v>0</v>
      </c>
      <c r="D29" s="191">
        <f t="shared" si="1"/>
        <v>0</v>
      </c>
      <c r="E29" s="192">
        <v>0</v>
      </c>
      <c r="F29" s="192">
        <v>0</v>
      </c>
      <c r="G29" s="192">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1">
        <f t="shared" si="2"/>
        <v>0</v>
      </c>
      <c r="AB29" s="191">
        <f t="shared" si="3"/>
        <v>0</v>
      </c>
    </row>
    <row r="30" spans="1:31" s="198" customFormat="1" ht="47.25" x14ac:dyDescent="0.25">
      <c r="A30" s="69" t="s">
        <v>62</v>
      </c>
      <c r="B30" s="68" t="s">
        <v>169</v>
      </c>
      <c r="C30" s="191">
        <f>C24/1.2</f>
        <v>0</v>
      </c>
      <c r="D30" s="191">
        <f t="shared" ref="D30:AB30" si="5">D24/1.2</f>
        <v>1.2750000000000001</v>
      </c>
      <c r="E30" s="191">
        <f t="shared" si="5"/>
        <v>0</v>
      </c>
      <c r="F30" s="191">
        <f t="shared" si="5"/>
        <v>0.45833333333333337</v>
      </c>
      <c r="G30" s="191">
        <f t="shared" si="5"/>
        <v>0</v>
      </c>
      <c r="H30" s="191">
        <f t="shared" si="5"/>
        <v>0</v>
      </c>
      <c r="I30" s="191">
        <f t="shared" si="5"/>
        <v>0</v>
      </c>
      <c r="J30" s="191">
        <f t="shared" si="5"/>
        <v>0</v>
      </c>
      <c r="K30" s="191">
        <f t="shared" si="5"/>
        <v>0</v>
      </c>
      <c r="L30" s="191">
        <f t="shared" si="5"/>
        <v>0</v>
      </c>
      <c r="M30" s="191">
        <f t="shared" si="5"/>
        <v>0</v>
      </c>
      <c r="N30" s="191">
        <f t="shared" si="5"/>
        <v>0</v>
      </c>
      <c r="O30" s="191">
        <f t="shared" si="5"/>
        <v>0</v>
      </c>
      <c r="P30" s="191">
        <f t="shared" si="5"/>
        <v>0</v>
      </c>
      <c r="Q30" s="191">
        <f t="shared" si="5"/>
        <v>1.2750000000000001</v>
      </c>
      <c r="R30" s="191">
        <f t="shared" si="5"/>
        <v>0.81666666666666665</v>
      </c>
      <c r="S30" s="191">
        <f t="shared" si="5"/>
        <v>0</v>
      </c>
      <c r="T30" s="191">
        <f t="shared" si="5"/>
        <v>0</v>
      </c>
      <c r="U30" s="191">
        <f t="shared" si="5"/>
        <v>0</v>
      </c>
      <c r="V30" s="191">
        <f t="shared" si="5"/>
        <v>0</v>
      </c>
      <c r="W30" s="191">
        <f t="shared" si="5"/>
        <v>0</v>
      </c>
      <c r="X30" s="191">
        <f t="shared" si="5"/>
        <v>0</v>
      </c>
      <c r="Y30" s="191">
        <f t="shared" si="5"/>
        <v>0</v>
      </c>
      <c r="Z30" s="191">
        <f t="shared" si="5"/>
        <v>0</v>
      </c>
      <c r="AA30" s="191">
        <f t="shared" si="5"/>
        <v>0</v>
      </c>
      <c r="AB30" s="191">
        <f t="shared" si="5"/>
        <v>1.2750000000000001</v>
      </c>
    </row>
    <row r="31" spans="1:31" x14ac:dyDescent="0.25">
      <c r="A31" s="66" t="s">
        <v>168</v>
      </c>
      <c r="B31" s="41" t="s">
        <v>167</v>
      </c>
      <c r="C31" s="191">
        <f t="shared" si="0"/>
        <v>0</v>
      </c>
      <c r="D31" s="191">
        <f t="shared" si="1"/>
        <v>0</v>
      </c>
      <c r="E31" s="192">
        <v>0</v>
      </c>
      <c r="F31" s="192">
        <v>0</v>
      </c>
      <c r="G31" s="192">
        <v>0</v>
      </c>
      <c r="H31" s="192">
        <v>0</v>
      </c>
      <c r="I31" s="192">
        <v>0</v>
      </c>
      <c r="J31" s="192">
        <v>0</v>
      </c>
      <c r="K31" s="192">
        <v>0</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1">
        <f t="shared" si="2"/>
        <v>0</v>
      </c>
      <c r="AB31" s="191">
        <f t="shared" si="3"/>
        <v>0</v>
      </c>
    </row>
    <row r="32" spans="1:31" ht="31.5" x14ac:dyDescent="0.25">
      <c r="A32" s="66" t="s">
        <v>166</v>
      </c>
      <c r="B32" s="41" t="s">
        <v>165</v>
      </c>
      <c r="C32" s="191">
        <f t="shared" si="0"/>
        <v>0</v>
      </c>
      <c r="D32" s="191">
        <f t="shared" si="1"/>
        <v>0</v>
      </c>
      <c r="E32" s="193">
        <v>0</v>
      </c>
      <c r="F32" s="193">
        <v>0</v>
      </c>
      <c r="G32" s="192">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1">
        <f t="shared" si="2"/>
        <v>0</v>
      </c>
      <c r="AB32" s="191">
        <f t="shared" si="3"/>
        <v>0</v>
      </c>
    </row>
    <row r="33" spans="1:28" x14ac:dyDescent="0.25">
      <c r="A33" s="66" t="s">
        <v>164</v>
      </c>
      <c r="B33" s="41" t="s">
        <v>163</v>
      </c>
      <c r="C33" s="191">
        <f t="shared" si="0"/>
        <v>0</v>
      </c>
      <c r="D33" s="191">
        <f t="shared" si="1"/>
        <v>0</v>
      </c>
      <c r="E33" s="192">
        <v>0</v>
      </c>
      <c r="F33" s="192">
        <v>0</v>
      </c>
      <c r="G33" s="192">
        <v>0</v>
      </c>
      <c r="H33" s="192">
        <v>0</v>
      </c>
      <c r="I33" s="192">
        <v>0</v>
      </c>
      <c r="J33" s="192">
        <v>0</v>
      </c>
      <c r="K33" s="192">
        <v>0</v>
      </c>
      <c r="L33" s="192">
        <v>0</v>
      </c>
      <c r="M33" s="192">
        <v>0</v>
      </c>
      <c r="N33" s="192">
        <v>0</v>
      </c>
      <c r="O33" s="192">
        <v>0</v>
      </c>
      <c r="P33" s="192">
        <v>0</v>
      </c>
      <c r="Q33" s="192">
        <v>0</v>
      </c>
      <c r="R33" s="192">
        <v>0</v>
      </c>
      <c r="S33" s="192">
        <v>0</v>
      </c>
      <c r="T33" s="192">
        <v>0</v>
      </c>
      <c r="U33" s="192">
        <v>0</v>
      </c>
      <c r="V33" s="192">
        <v>0</v>
      </c>
      <c r="W33" s="192">
        <v>0</v>
      </c>
      <c r="X33" s="192">
        <v>0</v>
      </c>
      <c r="Y33" s="192">
        <v>0</v>
      </c>
      <c r="Z33" s="192">
        <v>0</v>
      </c>
      <c r="AA33" s="191">
        <f t="shared" si="2"/>
        <v>0</v>
      </c>
      <c r="AB33" s="191">
        <f t="shared" si="3"/>
        <v>0</v>
      </c>
    </row>
    <row r="34" spans="1:28" x14ac:dyDescent="0.25">
      <c r="A34" s="66" t="s">
        <v>162</v>
      </c>
      <c r="B34" s="41" t="s">
        <v>161</v>
      </c>
      <c r="C34" s="191">
        <f t="shared" si="0"/>
        <v>0</v>
      </c>
      <c r="D34" s="191">
        <f t="shared" si="1"/>
        <v>0</v>
      </c>
      <c r="E34" s="192">
        <v>0</v>
      </c>
      <c r="F34" s="192">
        <v>0</v>
      </c>
      <c r="G34" s="192">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1">
        <f t="shared" si="2"/>
        <v>0</v>
      </c>
      <c r="AB34" s="191">
        <f t="shared" si="3"/>
        <v>0</v>
      </c>
    </row>
    <row r="35" spans="1:28" s="198" customFormat="1" ht="31.5" x14ac:dyDescent="0.25">
      <c r="A35" s="69" t="s">
        <v>61</v>
      </c>
      <c r="B35" s="68" t="s">
        <v>160</v>
      </c>
      <c r="C35" s="191">
        <f t="shared" si="0"/>
        <v>0</v>
      </c>
      <c r="D35" s="191">
        <f t="shared" si="1"/>
        <v>0</v>
      </c>
      <c r="E35" s="191">
        <v>0</v>
      </c>
      <c r="F35" s="191">
        <v>0</v>
      </c>
      <c r="G35" s="191">
        <v>0</v>
      </c>
      <c r="H35" s="191">
        <v>0</v>
      </c>
      <c r="I35" s="191">
        <v>0</v>
      </c>
      <c r="J35" s="191">
        <v>0</v>
      </c>
      <c r="K35" s="191">
        <v>0</v>
      </c>
      <c r="L35" s="191">
        <v>0</v>
      </c>
      <c r="M35" s="191">
        <v>0</v>
      </c>
      <c r="N35" s="191">
        <v>0</v>
      </c>
      <c r="O35" s="191">
        <v>0</v>
      </c>
      <c r="P35" s="191">
        <v>0</v>
      </c>
      <c r="Q35" s="191">
        <v>0</v>
      </c>
      <c r="R35" s="191">
        <v>0</v>
      </c>
      <c r="S35" s="191">
        <v>0</v>
      </c>
      <c r="T35" s="191">
        <v>0</v>
      </c>
      <c r="U35" s="191">
        <v>0</v>
      </c>
      <c r="V35" s="191">
        <v>0</v>
      </c>
      <c r="W35" s="191">
        <v>0</v>
      </c>
      <c r="X35" s="191">
        <v>0</v>
      </c>
      <c r="Y35" s="191">
        <v>0</v>
      </c>
      <c r="Z35" s="191">
        <v>0</v>
      </c>
      <c r="AA35" s="191">
        <f t="shared" si="2"/>
        <v>0</v>
      </c>
      <c r="AB35" s="191">
        <f t="shared" si="3"/>
        <v>0</v>
      </c>
    </row>
    <row r="36" spans="1:28" ht="31.5" x14ac:dyDescent="0.25">
      <c r="A36" s="66" t="s">
        <v>159</v>
      </c>
      <c r="B36" s="65" t="s">
        <v>158</v>
      </c>
      <c r="C36" s="191">
        <f t="shared" si="0"/>
        <v>0</v>
      </c>
      <c r="D36" s="191">
        <f t="shared" si="1"/>
        <v>0</v>
      </c>
      <c r="E36" s="192">
        <v>0</v>
      </c>
      <c r="F36" s="192">
        <v>0</v>
      </c>
      <c r="G36" s="192">
        <v>0</v>
      </c>
      <c r="H36" s="192">
        <v>0</v>
      </c>
      <c r="I36" s="192">
        <v>0</v>
      </c>
      <c r="J36" s="192">
        <v>0</v>
      </c>
      <c r="K36" s="192">
        <v>0</v>
      </c>
      <c r="L36" s="192">
        <v>0</v>
      </c>
      <c r="M36" s="192">
        <v>0</v>
      </c>
      <c r="N36" s="192">
        <v>0</v>
      </c>
      <c r="O36" s="192">
        <v>0</v>
      </c>
      <c r="P36" s="192">
        <v>0</v>
      </c>
      <c r="Q36" s="194">
        <v>0</v>
      </c>
      <c r="R36" s="192">
        <v>0</v>
      </c>
      <c r="S36" s="192">
        <v>0</v>
      </c>
      <c r="T36" s="192">
        <v>0</v>
      </c>
      <c r="U36" s="192">
        <v>0</v>
      </c>
      <c r="V36" s="192">
        <v>0</v>
      </c>
      <c r="W36" s="192">
        <v>0</v>
      </c>
      <c r="X36" s="192">
        <v>0</v>
      </c>
      <c r="Y36" s="192">
        <v>0</v>
      </c>
      <c r="Z36" s="192">
        <v>0</v>
      </c>
      <c r="AA36" s="191">
        <f t="shared" si="2"/>
        <v>0</v>
      </c>
      <c r="AB36" s="191">
        <f t="shared" si="3"/>
        <v>0</v>
      </c>
    </row>
    <row r="37" spans="1:28" x14ac:dyDescent="0.25">
      <c r="A37" s="66" t="s">
        <v>157</v>
      </c>
      <c r="B37" s="65" t="s">
        <v>147</v>
      </c>
      <c r="C37" s="191">
        <f t="shared" si="0"/>
        <v>0</v>
      </c>
      <c r="D37" s="191">
        <f t="shared" si="1"/>
        <v>0</v>
      </c>
      <c r="E37" s="192">
        <v>0</v>
      </c>
      <c r="F37" s="192">
        <v>0</v>
      </c>
      <c r="G37" s="192">
        <v>0</v>
      </c>
      <c r="H37" s="192">
        <v>0</v>
      </c>
      <c r="I37" s="192">
        <v>0</v>
      </c>
      <c r="J37" s="192">
        <v>0</v>
      </c>
      <c r="K37" s="192">
        <v>0</v>
      </c>
      <c r="L37" s="192">
        <v>0</v>
      </c>
      <c r="M37" s="192">
        <v>0</v>
      </c>
      <c r="N37" s="192">
        <v>0</v>
      </c>
      <c r="O37" s="192">
        <v>0</v>
      </c>
      <c r="P37" s="192">
        <v>0</v>
      </c>
      <c r="Q37" s="194">
        <v>0</v>
      </c>
      <c r="R37" s="192">
        <v>0</v>
      </c>
      <c r="S37" s="192">
        <v>0</v>
      </c>
      <c r="T37" s="192">
        <v>0</v>
      </c>
      <c r="U37" s="192">
        <v>0</v>
      </c>
      <c r="V37" s="192">
        <v>0</v>
      </c>
      <c r="W37" s="192">
        <v>0</v>
      </c>
      <c r="X37" s="192">
        <v>0</v>
      </c>
      <c r="Y37" s="192">
        <v>0</v>
      </c>
      <c r="Z37" s="192">
        <v>0</v>
      </c>
      <c r="AA37" s="191">
        <f t="shared" si="2"/>
        <v>0</v>
      </c>
      <c r="AB37" s="191">
        <f t="shared" si="3"/>
        <v>0</v>
      </c>
    </row>
    <row r="38" spans="1:28" x14ac:dyDescent="0.25">
      <c r="A38" s="66" t="s">
        <v>156</v>
      </c>
      <c r="B38" s="65" t="s">
        <v>145</v>
      </c>
      <c r="C38" s="191">
        <f t="shared" si="0"/>
        <v>0</v>
      </c>
      <c r="D38" s="191">
        <f t="shared" si="1"/>
        <v>0</v>
      </c>
      <c r="E38" s="192">
        <v>0</v>
      </c>
      <c r="F38" s="192">
        <v>0</v>
      </c>
      <c r="G38" s="192">
        <v>0</v>
      </c>
      <c r="H38" s="192">
        <v>0</v>
      </c>
      <c r="I38" s="192">
        <v>0</v>
      </c>
      <c r="J38" s="192">
        <v>0</v>
      </c>
      <c r="K38" s="192">
        <v>0</v>
      </c>
      <c r="L38" s="192">
        <v>0</v>
      </c>
      <c r="M38" s="192">
        <v>0</v>
      </c>
      <c r="N38" s="192">
        <v>0</v>
      </c>
      <c r="O38" s="192">
        <v>0</v>
      </c>
      <c r="P38" s="192">
        <v>0</v>
      </c>
      <c r="Q38" s="194">
        <v>0</v>
      </c>
      <c r="R38" s="192">
        <v>0</v>
      </c>
      <c r="S38" s="192">
        <v>0</v>
      </c>
      <c r="T38" s="192">
        <v>0</v>
      </c>
      <c r="U38" s="192">
        <v>0</v>
      </c>
      <c r="V38" s="192">
        <v>0</v>
      </c>
      <c r="W38" s="192">
        <v>0</v>
      </c>
      <c r="X38" s="192">
        <v>0</v>
      </c>
      <c r="Y38" s="192">
        <v>0</v>
      </c>
      <c r="Z38" s="192">
        <v>0</v>
      </c>
      <c r="AA38" s="191">
        <f t="shared" si="2"/>
        <v>0</v>
      </c>
      <c r="AB38" s="191">
        <f t="shared" si="3"/>
        <v>0</v>
      </c>
    </row>
    <row r="39" spans="1:28" ht="31.5" x14ac:dyDescent="0.25">
      <c r="A39" s="66" t="s">
        <v>155</v>
      </c>
      <c r="B39" s="41" t="s">
        <v>143</v>
      </c>
      <c r="C39" s="191">
        <f t="shared" si="0"/>
        <v>0</v>
      </c>
      <c r="D39" s="191">
        <f t="shared" si="1"/>
        <v>0</v>
      </c>
      <c r="E39" s="192">
        <v>0</v>
      </c>
      <c r="F39" s="192">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1">
        <f t="shared" si="2"/>
        <v>0</v>
      </c>
      <c r="AB39" s="191">
        <f t="shared" si="3"/>
        <v>0</v>
      </c>
    </row>
    <row r="40" spans="1:28" ht="31.5" x14ac:dyDescent="0.25">
      <c r="A40" s="66" t="s">
        <v>154</v>
      </c>
      <c r="B40" s="41" t="s">
        <v>141</v>
      </c>
      <c r="C40" s="191">
        <f t="shared" si="0"/>
        <v>0</v>
      </c>
      <c r="D40" s="191">
        <f t="shared" si="1"/>
        <v>0</v>
      </c>
      <c r="E40" s="192">
        <v>0</v>
      </c>
      <c r="F40" s="192">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1">
        <f t="shared" si="2"/>
        <v>0</v>
      </c>
      <c r="AB40" s="191">
        <f t="shared" si="3"/>
        <v>0</v>
      </c>
    </row>
    <row r="41" spans="1:28" x14ac:dyDescent="0.25">
      <c r="A41" s="66" t="s">
        <v>153</v>
      </c>
      <c r="B41" s="41" t="s">
        <v>139</v>
      </c>
      <c r="C41" s="191">
        <f t="shared" si="0"/>
        <v>0</v>
      </c>
      <c r="D41" s="191">
        <f t="shared" si="1"/>
        <v>0</v>
      </c>
      <c r="E41" s="192">
        <v>0</v>
      </c>
      <c r="F41" s="192">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1">
        <f t="shared" si="2"/>
        <v>0</v>
      </c>
      <c r="AB41" s="191">
        <f t="shared" si="3"/>
        <v>0</v>
      </c>
    </row>
    <row r="42" spans="1:28" s="221" customFormat="1" x14ac:dyDescent="0.25">
      <c r="A42" s="218" t="s">
        <v>152</v>
      </c>
      <c r="B42" s="219" t="s">
        <v>513</v>
      </c>
      <c r="C42" s="220">
        <f t="shared" si="0"/>
        <v>0</v>
      </c>
      <c r="D42" s="227">
        <f t="shared" si="1"/>
        <v>298</v>
      </c>
      <c r="E42" s="228">
        <v>0</v>
      </c>
      <c r="F42" s="228">
        <v>0</v>
      </c>
      <c r="G42" s="228">
        <v>0</v>
      </c>
      <c r="H42" s="228">
        <v>0</v>
      </c>
      <c r="I42" s="228">
        <v>0</v>
      </c>
      <c r="J42" s="228">
        <v>0</v>
      </c>
      <c r="K42" s="229">
        <v>0</v>
      </c>
      <c r="L42" s="228">
        <v>0</v>
      </c>
      <c r="M42" s="228">
        <v>0</v>
      </c>
      <c r="N42" s="228">
        <v>0</v>
      </c>
      <c r="O42" s="229">
        <v>0</v>
      </c>
      <c r="P42" s="228">
        <v>0</v>
      </c>
      <c r="Q42" s="229">
        <v>298</v>
      </c>
      <c r="R42" s="228">
        <v>298</v>
      </c>
      <c r="S42" s="228">
        <v>0</v>
      </c>
      <c r="T42" s="228">
        <v>0</v>
      </c>
      <c r="U42" s="230">
        <v>0</v>
      </c>
      <c r="V42" s="228">
        <v>0</v>
      </c>
      <c r="W42" s="229">
        <v>0</v>
      </c>
      <c r="X42" s="228">
        <v>0</v>
      </c>
      <c r="Y42" s="228">
        <v>0</v>
      </c>
      <c r="Z42" s="228">
        <v>0</v>
      </c>
      <c r="AA42" s="227">
        <f t="shared" si="2"/>
        <v>0</v>
      </c>
      <c r="AB42" s="227">
        <f t="shared" si="3"/>
        <v>298</v>
      </c>
    </row>
    <row r="43" spans="1:28" s="198" customFormat="1" x14ac:dyDescent="0.25">
      <c r="A43" s="69" t="s">
        <v>60</v>
      </c>
      <c r="B43" s="68" t="s">
        <v>151</v>
      </c>
      <c r="C43" s="191">
        <f t="shared" si="0"/>
        <v>0</v>
      </c>
      <c r="D43" s="227">
        <f t="shared" si="1"/>
        <v>0</v>
      </c>
      <c r="E43" s="227">
        <v>0</v>
      </c>
      <c r="F43" s="227">
        <v>0</v>
      </c>
      <c r="G43" s="227">
        <v>0</v>
      </c>
      <c r="H43" s="227">
        <v>0</v>
      </c>
      <c r="I43" s="227">
        <v>0</v>
      </c>
      <c r="J43" s="227">
        <v>0</v>
      </c>
      <c r="K43" s="227">
        <v>0</v>
      </c>
      <c r="L43" s="227">
        <v>0</v>
      </c>
      <c r="M43" s="227">
        <v>0</v>
      </c>
      <c r="N43" s="227">
        <v>0</v>
      </c>
      <c r="O43" s="227">
        <v>0</v>
      </c>
      <c r="P43" s="227">
        <v>0</v>
      </c>
      <c r="Q43" s="227">
        <v>0</v>
      </c>
      <c r="R43" s="227">
        <v>0</v>
      </c>
      <c r="S43" s="227">
        <v>0</v>
      </c>
      <c r="T43" s="227">
        <v>0</v>
      </c>
      <c r="U43" s="227">
        <v>0</v>
      </c>
      <c r="V43" s="227">
        <v>0</v>
      </c>
      <c r="W43" s="227">
        <v>0</v>
      </c>
      <c r="X43" s="227">
        <v>0</v>
      </c>
      <c r="Y43" s="227">
        <v>0</v>
      </c>
      <c r="Z43" s="227">
        <v>0</v>
      </c>
      <c r="AA43" s="227">
        <f t="shared" si="2"/>
        <v>0</v>
      </c>
      <c r="AB43" s="227">
        <f t="shared" si="3"/>
        <v>0</v>
      </c>
    </row>
    <row r="44" spans="1:28" x14ac:dyDescent="0.25">
      <c r="A44" s="66" t="s">
        <v>150</v>
      </c>
      <c r="B44" s="41" t="s">
        <v>149</v>
      </c>
      <c r="C44" s="191">
        <f t="shared" si="0"/>
        <v>0</v>
      </c>
      <c r="D44" s="227">
        <f t="shared" si="1"/>
        <v>0</v>
      </c>
      <c r="E44" s="228">
        <v>0</v>
      </c>
      <c r="F44" s="228">
        <v>0</v>
      </c>
      <c r="G44" s="228">
        <v>0</v>
      </c>
      <c r="H44" s="228">
        <v>0</v>
      </c>
      <c r="I44" s="228">
        <v>0</v>
      </c>
      <c r="J44" s="228">
        <v>0</v>
      </c>
      <c r="K44" s="228">
        <v>0</v>
      </c>
      <c r="L44" s="228">
        <v>0</v>
      </c>
      <c r="M44" s="228">
        <v>0</v>
      </c>
      <c r="N44" s="228">
        <v>0</v>
      </c>
      <c r="O44" s="228">
        <v>0</v>
      </c>
      <c r="P44" s="228">
        <v>0</v>
      </c>
      <c r="Q44" s="228">
        <v>0</v>
      </c>
      <c r="R44" s="228">
        <v>0</v>
      </c>
      <c r="S44" s="228">
        <v>0</v>
      </c>
      <c r="T44" s="228">
        <v>0</v>
      </c>
      <c r="U44" s="228">
        <v>0</v>
      </c>
      <c r="V44" s="228">
        <v>0</v>
      </c>
      <c r="W44" s="228">
        <v>0</v>
      </c>
      <c r="X44" s="228">
        <v>0</v>
      </c>
      <c r="Y44" s="228">
        <v>0</v>
      </c>
      <c r="Z44" s="228">
        <v>0</v>
      </c>
      <c r="AA44" s="227">
        <f t="shared" si="2"/>
        <v>0</v>
      </c>
      <c r="AB44" s="227">
        <f t="shared" si="3"/>
        <v>0</v>
      </c>
    </row>
    <row r="45" spans="1:28" x14ac:dyDescent="0.25">
      <c r="A45" s="66" t="s">
        <v>148</v>
      </c>
      <c r="B45" s="41" t="s">
        <v>147</v>
      </c>
      <c r="C45" s="191">
        <f t="shared" si="0"/>
        <v>0</v>
      </c>
      <c r="D45" s="227">
        <f t="shared" si="1"/>
        <v>0</v>
      </c>
      <c r="E45" s="228">
        <v>0</v>
      </c>
      <c r="F45" s="228">
        <v>0</v>
      </c>
      <c r="G45" s="228">
        <v>0</v>
      </c>
      <c r="H45" s="228">
        <v>0</v>
      </c>
      <c r="I45" s="228">
        <v>0</v>
      </c>
      <c r="J45" s="228">
        <v>0</v>
      </c>
      <c r="K45" s="228">
        <v>0</v>
      </c>
      <c r="L45" s="228">
        <v>0</v>
      </c>
      <c r="M45" s="228">
        <v>0</v>
      </c>
      <c r="N45" s="228">
        <v>0</v>
      </c>
      <c r="O45" s="228">
        <v>0</v>
      </c>
      <c r="P45" s="228">
        <v>0</v>
      </c>
      <c r="Q45" s="228">
        <v>0</v>
      </c>
      <c r="R45" s="228">
        <v>0</v>
      </c>
      <c r="S45" s="228">
        <v>0</v>
      </c>
      <c r="T45" s="228">
        <v>0</v>
      </c>
      <c r="U45" s="228">
        <v>0</v>
      </c>
      <c r="V45" s="228">
        <v>0</v>
      </c>
      <c r="W45" s="228">
        <v>0</v>
      </c>
      <c r="X45" s="228">
        <v>0</v>
      </c>
      <c r="Y45" s="228">
        <v>0</v>
      </c>
      <c r="Z45" s="228">
        <v>0</v>
      </c>
      <c r="AA45" s="227">
        <f t="shared" si="2"/>
        <v>0</v>
      </c>
      <c r="AB45" s="227">
        <f t="shared" si="3"/>
        <v>0</v>
      </c>
    </row>
    <row r="46" spans="1:28" x14ac:dyDescent="0.25">
      <c r="A46" s="66" t="s">
        <v>146</v>
      </c>
      <c r="B46" s="41" t="s">
        <v>145</v>
      </c>
      <c r="C46" s="191">
        <f t="shared" si="0"/>
        <v>0</v>
      </c>
      <c r="D46" s="227">
        <f t="shared" si="1"/>
        <v>0</v>
      </c>
      <c r="E46" s="228">
        <v>0</v>
      </c>
      <c r="F46" s="228">
        <v>0</v>
      </c>
      <c r="G46" s="228">
        <v>0</v>
      </c>
      <c r="H46" s="228">
        <v>0</v>
      </c>
      <c r="I46" s="228">
        <v>0</v>
      </c>
      <c r="J46" s="228">
        <v>0</v>
      </c>
      <c r="K46" s="228">
        <v>0</v>
      </c>
      <c r="L46" s="228">
        <v>0</v>
      </c>
      <c r="M46" s="228">
        <v>0</v>
      </c>
      <c r="N46" s="228">
        <v>0</v>
      </c>
      <c r="O46" s="228">
        <v>0</v>
      </c>
      <c r="P46" s="228">
        <v>0</v>
      </c>
      <c r="Q46" s="228">
        <v>0</v>
      </c>
      <c r="R46" s="228">
        <v>0</v>
      </c>
      <c r="S46" s="228">
        <v>0</v>
      </c>
      <c r="T46" s="228">
        <v>0</v>
      </c>
      <c r="U46" s="228">
        <v>0</v>
      </c>
      <c r="V46" s="228">
        <v>0</v>
      </c>
      <c r="W46" s="228">
        <v>0</v>
      </c>
      <c r="X46" s="228">
        <v>0</v>
      </c>
      <c r="Y46" s="228">
        <v>0</v>
      </c>
      <c r="Z46" s="228">
        <v>0</v>
      </c>
      <c r="AA46" s="227">
        <f t="shared" si="2"/>
        <v>0</v>
      </c>
      <c r="AB46" s="227">
        <f t="shared" si="3"/>
        <v>0</v>
      </c>
    </row>
    <row r="47" spans="1:28" ht="31.5" x14ac:dyDescent="0.25">
      <c r="A47" s="66" t="s">
        <v>144</v>
      </c>
      <c r="B47" s="41" t="s">
        <v>143</v>
      </c>
      <c r="C47" s="191">
        <f t="shared" si="0"/>
        <v>0</v>
      </c>
      <c r="D47" s="227">
        <f t="shared" si="1"/>
        <v>0</v>
      </c>
      <c r="E47" s="228">
        <v>0</v>
      </c>
      <c r="F47" s="228">
        <v>0</v>
      </c>
      <c r="G47" s="228">
        <v>0</v>
      </c>
      <c r="H47" s="228">
        <v>0</v>
      </c>
      <c r="I47" s="228">
        <v>0</v>
      </c>
      <c r="J47" s="228">
        <v>0</v>
      </c>
      <c r="K47" s="228">
        <v>0</v>
      </c>
      <c r="L47" s="228">
        <v>0</v>
      </c>
      <c r="M47" s="228">
        <v>0</v>
      </c>
      <c r="N47" s="228">
        <v>0</v>
      </c>
      <c r="O47" s="228">
        <v>0</v>
      </c>
      <c r="P47" s="228">
        <v>0</v>
      </c>
      <c r="Q47" s="228">
        <v>0</v>
      </c>
      <c r="R47" s="228">
        <v>0</v>
      </c>
      <c r="S47" s="228">
        <v>0</v>
      </c>
      <c r="T47" s="228">
        <v>0</v>
      </c>
      <c r="U47" s="228">
        <v>0</v>
      </c>
      <c r="V47" s="228">
        <v>0</v>
      </c>
      <c r="W47" s="228">
        <v>0</v>
      </c>
      <c r="X47" s="228">
        <v>0</v>
      </c>
      <c r="Y47" s="228">
        <v>0</v>
      </c>
      <c r="Z47" s="228">
        <v>0</v>
      </c>
      <c r="AA47" s="227">
        <f t="shared" si="2"/>
        <v>0</v>
      </c>
      <c r="AB47" s="227">
        <f t="shared" si="3"/>
        <v>0</v>
      </c>
    </row>
    <row r="48" spans="1:28" ht="31.5" x14ac:dyDescent="0.25">
      <c r="A48" s="66" t="s">
        <v>142</v>
      </c>
      <c r="B48" s="41" t="s">
        <v>141</v>
      </c>
      <c r="C48" s="191">
        <f t="shared" si="0"/>
        <v>0</v>
      </c>
      <c r="D48" s="227">
        <f t="shared" si="1"/>
        <v>0</v>
      </c>
      <c r="E48" s="228">
        <v>0</v>
      </c>
      <c r="F48" s="228">
        <v>0</v>
      </c>
      <c r="G48" s="228">
        <v>0</v>
      </c>
      <c r="H48" s="228">
        <v>0</v>
      </c>
      <c r="I48" s="228">
        <v>0</v>
      </c>
      <c r="J48" s="228">
        <v>0</v>
      </c>
      <c r="K48" s="228">
        <v>0</v>
      </c>
      <c r="L48" s="228">
        <v>0</v>
      </c>
      <c r="M48" s="228">
        <v>0</v>
      </c>
      <c r="N48" s="228">
        <v>0</v>
      </c>
      <c r="O48" s="228">
        <v>0</v>
      </c>
      <c r="P48" s="228">
        <v>0</v>
      </c>
      <c r="Q48" s="228">
        <v>0</v>
      </c>
      <c r="R48" s="228">
        <v>0</v>
      </c>
      <c r="S48" s="228">
        <v>0</v>
      </c>
      <c r="T48" s="228">
        <v>0</v>
      </c>
      <c r="U48" s="228">
        <v>0</v>
      </c>
      <c r="V48" s="228">
        <v>0</v>
      </c>
      <c r="W48" s="228">
        <v>0</v>
      </c>
      <c r="X48" s="228">
        <v>0</v>
      </c>
      <c r="Y48" s="228">
        <v>0</v>
      </c>
      <c r="Z48" s="228">
        <v>0</v>
      </c>
      <c r="AA48" s="227">
        <f t="shared" si="2"/>
        <v>0</v>
      </c>
      <c r="AB48" s="227">
        <f t="shared" si="3"/>
        <v>0</v>
      </c>
    </row>
    <row r="49" spans="1:28" x14ac:dyDescent="0.25">
      <c r="A49" s="66" t="s">
        <v>140</v>
      </c>
      <c r="B49" s="41" t="s">
        <v>139</v>
      </c>
      <c r="C49" s="191">
        <f t="shared" si="0"/>
        <v>0</v>
      </c>
      <c r="D49" s="227">
        <f t="shared" si="1"/>
        <v>0</v>
      </c>
      <c r="E49" s="228">
        <v>0</v>
      </c>
      <c r="F49" s="228">
        <v>0</v>
      </c>
      <c r="G49" s="228">
        <v>0</v>
      </c>
      <c r="H49" s="228">
        <v>0</v>
      </c>
      <c r="I49" s="228">
        <v>0</v>
      </c>
      <c r="J49" s="228">
        <v>0</v>
      </c>
      <c r="K49" s="228">
        <v>0</v>
      </c>
      <c r="L49" s="228">
        <v>0</v>
      </c>
      <c r="M49" s="228">
        <v>0</v>
      </c>
      <c r="N49" s="228">
        <v>0</v>
      </c>
      <c r="O49" s="228">
        <v>0</v>
      </c>
      <c r="P49" s="228">
        <v>0</v>
      </c>
      <c r="Q49" s="228">
        <v>0</v>
      </c>
      <c r="R49" s="228">
        <v>0</v>
      </c>
      <c r="S49" s="228">
        <v>0</v>
      </c>
      <c r="T49" s="228">
        <v>0</v>
      </c>
      <c r="U49" s="228">
        <v>0</v>
      </c>
      <c r="V49" s="228">
        <v>0</v>
      </c>
      <c r="W49" s="228">
        <v>0</v>
      </c>
      <c r="X49" s="228">
        <v>0</v>
      </c>
      <c r="Y49" s="228">
        <v>0</v>
      </c>
      <c r="Z49" s="228">
        <v>0</v>
      </c>
      <c r="AA49" s="227">
        <f t="shared" si="2"/>
        <v>0</v>
      </c>
      <c r="AB49" s="227">
        <f t="shared" si="3"/>
        <v>0</v>
      </c>
    </row>
    <row r="50" spans="1:28" s="221" customFormat="1" x14ac:dyDescent="0.25">
      <c r="A50" s="218" t="s">
        <v>138</v>
      </c>
      <c r="B50" s="219" t="s">
        <v>513</v>
      </c>
      <c r="C50" s="220">
        <f>C42</f>
        <v>0</v>
      </c>
      <c r="D50" s="227">
        <f t="shared" ref="D50:AB50" si="6">D42</f>
        <v>298</v>
      </c>
      <c r="E50" s="227">
        <f t="shared" si="6"/>
        <v>0</v>
      </c>
      <c r="F50" s="227">
        <f t="shared" si="6"/>
        <v>0</v>
      </c>
      <c r="G50" s="227">
        <f t="shared" si="6"/>
        <v>0</v>
      </c>
      <c r="H50" s="227">
        <f t="shared" si="6"/>
        <v>0</v>
      </c>
      <c r="I50" s="227">
        <f t="shared" si="6"/>
        <v>0</v>
      </c>
      <c r="J50" s="227">
        <f t="shared" si="6"/>
        <v>0</v>
      </c>
      <c r="K50" s="227">
        <f t="shared" si="6"/>
        <v>0</v>
      </c>
      <c r="L50" s="227">
        <f t="shared" si="6"/>
        <v>0</v>
      </c>
      <c r="M50" s="227">
        <f t="shared" si="6"/>
        <v>0</v>
      </c>
      <c r="N50" s="227">
        <f t="shared" si="6"/>
        <v>0</v>
      </c>
      <c r="O50" s="227">
        <f t="shared" si="6"/>
        <v>0</v>
      </c>
      <c r="P50" s="227">
        <f t="shared" si="6"/>
        <v>0</v>
      </c>
      <c r="Q50" s="227">
        <f t="shared" si="6"/>
        <v>298</v>
      </c>
      <c r="R50" s="227">
        <f t="shared" si="6"/>
        <v>298</v>
      </c>
      <c r="S50" s="227">
        <f t="shared" si="6"/>
        <v>0</v>
      </c>
      <c r="T50" s="227">
        <f t="shared" si="6"/>
        <v>0</v>
      </c>
      <c r="U50" s="227">
        <f t="shared" si="6"/>
        <v>0</v>
      </c>
      <c r="V50" s="227">
        <f t="shared" si="6"/>
        <v>0</v>
      </c>
      <c r="W50" s="227">
        <f t="shared" si="6"/>
        <v>0</v>
      </c>
      <c r="X50" s="227">
        <f t="shared" si="6"/>
        <v>0</v>
      </c>
      <c r="Y50" s="227">
        <f t="shared" si="6"/>
        <v>0</v>
      </c>
      <c r="Z50" s="227">
        <f t="shared" si="6"/>
        <v>0</v>
      </c>
      <c r="AA50" s="227">
        <f t="shared" si="6"/>
        <v>0</v>
      </c>
      <c r="AB50" s="227">
        <f t="shared" si="6"/>
        <v>298</v>
      </c>
    </row>
    <row r="51" spans="1:28" s="198" customFormat="1" ht="35.25" customHeight="1" x14ac:dyDescent="0.25">
      <c r="A51" s="69" t="s">
        <v>58</v>
      </c>
      <c r="B51" s="68" t="s">
        <v>137</v>
      </c>
      <c r="C51" s="191">
        <f t="shared" si="0"/>
        <v>0</v>
      </c>
      <c r="D51" s="191">
        <f t="shared" si="1"/>
        <v>0</v>
      </c>
      <c r="E51" s="191">
        <v>0</v>
      </c>
      <c r="F51" s="191">
        <v>0</v>
      </c>
      <c r="G51" s="191">
        <v>0</v>
      </c>
      <c r="H51" s="191">
        <v>0</v>
      </c>
      <c r="I51" s="191">
        <v>0</v>
      </c>
      <c r="J51" s="191">
        <v>0</v>
      </c>
      <c r="K51" s="191">
        <v>0</v>
      </c>
      <c r="L51" s="191">
        <v>0</v>
      </c>
      <c r="M51" s="191">
        <v>0</v>
      </c>
      <c r="N51" s="191">
        <v>0</v>
      </c>
      <c r="O51" s="191">
        <v>0</v>
      </c>
      <c r="P51" s="191">
        <v>0</v>
      </c>
      <c r="Q51" s="191">
        <v>0</v>
      </c>
      <c r="R51" s="191">
        <v>0</v>
      </c>
      <c r="S51" s="191">
        <v>0</v>
      </c>
      <c r="T51" s="191">
        <v>0</v>
      </c>
      <c r="U51" s="191">
        <v>0</v>
      </c>
      <c r="V51" s="191">
        <v>0</v>
      </c>
      <c r="W51" s="191">
        <v>0</v>
      </c>
      <c r="X51" s="191">
        <v>0</v>
      </c>
      <c r="Y51" s="191">
        <v>0</v>
      </c>
      <c r="Z51" s="191">
        <v>0</v>
      </c>
      <c r="AA51" s="191">
        <f t="shared" si="2"/>
        <v>0</v>
      </c>
      <c r="AB51" s="191">
        <f t="shared" si="3"/>
        <v>0</v>
      </c>
    </row>
    <row r="52" spans="1:28" x14ac:dyDescent="0.25">
      <c r="A52" s="66" t="s">
        <v>136</v>
      </c>
      <c r="B52" s="41" t="s">
        <v>135</v>
      </c>
      <c r="C52" s="191">
        <f>C30</f>
        <v>0</v>
      </c>
      <c r="D52" s="191">
        <f t="shared" ref="D52:AB52" si="7">D30</f>
        <v>1.2750000000000001</v>
      </c>
      <c r="E52" s="191">
        <f t="shared" si="7"/>
        <v>0</v>
      </c>
      <c r="F52" s="191">
        <f t="shared" si="7"/>
        <v>0.45833333333333337</v>
      </c>
      <c r="G52" s="191">
        <f t="shared" si="7"/>
        <v>0</v>
      </c>
      <c r="H52" s="191">
        <f t="shared" si="7"/>
        <v>0</v>
      </c>
      <c r="I52" s="191">
        <f t="shared" si="7"/>
        <v>0</v>
      </c>
      <c r="J52" s="191">
        <f t="shared" si="7"/>
        <v>0</v>
      </c>
      <c r="K52" s="191">
        <f t="shared" si="7"/>
        <v>0</v>
      </c>
      <c r="L52" s="191">
        <f t="shared" si="7"/>
        <v>0</v>
      </c>
      <c r="M52" s="191">
        <f t="shared" si="7"/>
        <v>0</v>
      </c>
      <c r="N52" s="191">
        <f t="shared" si="7"/>
        <v>0</v>
      </c>
      <c r="O52" s="191">
        <f t="shared" si="7"/>
        <v>0</v>
      </c>
      <c r="P52" s="191">
        <f t="shared" si="7"/>
        <v>0</v>
      </c>
      <c r="Q52" s="191">
        <f t="shared" si="7"/>
        <v>1.2750000000000001</v>
      </c>
      <c r="R52" s="191">
        <f t="shared" si="7"/>
        <v>0.81666666666666665</v>
      </c>
      <c r="S52" s="191">
        <f t="shared" si="7"/>
        <v>0</v>
      </c>
      <c r="T52" s="191">
        <f t="shared" si="7"/>
        <v>0</v>
      </c>
      <c r="U52" s="191">
        <f t="shared" si="7"/>
        <v>0</v>
      </c>
      <c r="V52" s="191">
        <f t="shared" si="7"/>
        <v>0</v>
      </c>
      <c r="W52" s="191">
        <f t="shared" si="7"/>
        <v>0</v>
      </c>
      <c r="X52" s="191">
        <f t="shared" si="7"/>
        <v>0</v>
      </c>
      <c r="Y52" s="191">
        <f t="shared" si="7"/>
        <v>0</v>
      </c>
      <c r="Z52" s="191">
        <f t="shared" si="7"/>
        <v>0</v>
      </c>
      <c r="AA52" s="191">
        <f t="shared" si="7"/>
        <v>0</v>
      </c>
      <c r="AB52" s="191">
        <f t="shared" si="7"/>
        <v>1.2750000000000001</v>
      </c>
    </row>
    <row r="53" spans="1:28" x14ac:dyDescent="0.25">
      <c r="A53" s="66" t="s">
        <v>134</v>
      </c>
      <c r="B53" s="41" t="s">
        <v>128</v>
      </c>
      <c r="C53" s="191">
        <f t="shared" si="0"/>
        <v>0</v>
      </c>
      <c r="D53" s="191">
        <f t="shared" si="1"/>
        <v>0</v>
      </c>
      <c r="E53" s="192">
        <v>0</v>
      </c>
      <c r="F53" s="192">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1">
        <f t="shared" si="2"/>
        <v>0</v>
      </c>
      <c r="AB53" s="191">
        <f t="shared" si="3"/>
        <v>0</v>
      </c>
    </row>
    <row r="54" spans="1:28" x14ac:dyDescent="0.25">
      <c r="A54" s="66" t="s">
        <v>133</v>
      </c>
      <c r="B54" s="65" t="s">
        <v>127</v>
      </c>
      <c r="C54" s="191">
        <f t="shared" si="0"/>
        <v>0</v>
      </c>
      <c r="D54" s="191">
        <f t="shared" si="1"/>
        <v>0</v>
      </c>
      <c r="E54" s="192">
        <v>0</v>
      </c>
      <c r="F54" s="192">
        <v>0</v>
      </c>
      <c r="G54" s="192">
        <v>0</v>
      </c>
      <c r="H54" s="192">
        <v>0</v>
      </c>
      <c r="I54" s="192">
        <v>0</v>
      </c>
      <c r="J54" s="192">
        <v>0</v>
      </c>
      <c r="K54" s="192">
        <v>0</v>
      </c>
      <c r="L54" s="192">
        <v>0</v>
      </c>
      <c r="M54" s="192">
        <v>0</v>
      </c>
      <c r="N54" s="192">
        <v>0</v>
      </c>
      <c r="O54" s="192">
        <v>0</v>
      </c>
      <c r="P54" s="192">
        <v>0</v>
      </c>
      <c r="Q54" s="194">
        <v>0</v>
      </c>
      <c r="R54" s="192">
        <v>0</v>
      </c>
      <c r="S54" s="192">
        <v>0</v>
      </c>
      <c r="T54" s="192">
        <v>0</v>
      </c>
      <c r="U54" s="192">
        <v>0</v>
      </c>
      <c r="V54" s="192">
        <v>0</v>
      </c>
      <c r="W54" s="192">
        <v>0</v>
      </c>
      <c r="X54" s="192">
        <v>0</v>
      </c>
      <c r="Y54" s="192">
        <v>0</v>
      </c>
      <c r="Z54" s="192">
        <v>0</v>
      </c>
      <c r="AA54" s="191">
        <f t="shared" si="2"/>
        <v>0</v>
      </c>
      <c r="AB54" s="191">
        <f t="shared" si="3"/>
        <v>0</v>
      </c>
    </row>
    <row r="55" spans="1:28" x14ac:dyDescent="0.25">
      <c r="A55" s="66" t="s">
        <v>132</v>
      </c>
      <c r="B55" s="65" t="s">
        <v>126</v>
      </c>
      <c r="C55" s="191">
        <f t="shared" si="0"/>
        <v>0</v>
      </c>
      <c r="D55" s="191">
        <f t="shared" si="1"/>
        <v>0</v>
      </c>
      <c r="E55" s="192">
        <v>0</v>
      </c>
      <c r="F55" s="192">
        <v>0</v>
      </c>
      <c r="G55" s="192">
        <v>0</v>
      </c>
      <c r="H55" s="192">
        <v>0</v>
      </c>
      <c r="I55" s="192">
        <v>0</v>
      </c>
      <c r="J55" s="192">
        <v>0</v>
      </c>
      <c r="K55" s="192">
        <v>0</v>
      </c>
      <c r="L55" s="192">
        <v>0</v>
      </c>
      <c r="M55" s="192">
        <v>0</v>
      </c>
      <c r="N55" s="192">
        <v>0</v>
      </c>
      <c r="O55" s="192">
        <v>0</v>
      </c>
      <c r="P55" s="192">
        <v>0</v>
      </c>
      <c r="Q55" s="194">
        <v>0</v>
      </c>
      <c r="R55" s="192">
        <v>0</v>
      </c>
      <c r="S55" s="192">
        <v>0</v>
      </c>
      <c r="T55" s="192">
        <v>0</v>
      </c>
      <c r="U55" s="192">
        <v>0</v>
      </c>
      <c r="V55" s="192">
        <v>0</v>
      </c>
      <c r="W55" s="192">
        <v>0</v>
      </c>
      <c r="X55" s="192">
        <v>0</v>
      </c>
      <c r="Y55" s="192">
        <v>0</v>
      </c>
      <c r="Z55" s="192">
        <v>0</v>
      </c>
      <c r="AA55" s="191">
        <f t="shared" si="2"/>
        <v>0</v>
      </c>
      <c r="AB55" s="191">
        <f t="shared" si="3"/>
        <v>0</v>
      </c>
    </row>
    <row r="56" spans="1:28" x14ac:dyDescent="0.25">
      <c r="A56" s="66" t="s">
        <v>131</v>
      </c>
      <c r="B56" s="65" t="s">
        <v>125</v>
      </c>
      <c r="C56" s="191">
        <f t="shared" si="0"/>
        <v>0</v>
      </c>
      <c r="D56" s="191">
        <f t="shared" si="1"/>
        <v>0</v>
      </c>
      <c r="E56" s="192">
        <v>0</v>
      </c>
      <c r="F56" s="192">
        <v>0</v>
      </c>
      <c r="G56" s="192">
        <v>0</v>
      </c>
      <c r="H56" s="192">
        <v>0</v>
      </c>
      <c r="I56" s="192">
        <v>0</v>
      </c>
      <c r="J56" s="192">
        <v>0</v>
      </c>
      <c r="K56" s="192">
        <v>0</v>
      </c>
      <c r="L56" s="192">
        <v>0</v>
      </c>
      <c r="M56" s="192">
        <v>0</v>
      </c>
      <c r="N56" s="192">
        <v>0</v>
      </c>
      <c r="O56" s="192">
        <v>0</v>
      </c>
      <c r="P56" s="192">
        <v>0</v>
      </c>
      <c r="Q56" s="194">
        <v>0</v>
      </c>
      <c r="R56" s="192">
        <v>0</v>
      </c>
      <c r="S56" s="192">
        <v>0</v>
      </c>
      <c r="T56" s="192">
        <v>0</v>
      </c>
      <c r="U56" s="192">
        <v>0</v>
      </c>
      <c r="V56" s="192">
        <v>0</v>
      </c>
      <c r="W56" s="192">
        <v>0</v>
      </c>
      <c r="X56" s="192">
        <v>0</v>
      </c>
      <c r="Y56" s="192">
        <v>0</v>
      </c>
      <c r="Z56" s="192">
        <v>0</v>
      </c>
      <c r="AA56" s="191">
        <f t="shared" si="2"/>
        <v>0</v>
      </c>
      <c r="AB56" s="191">
        <f t="shared" si="3"/>
        <v>0</v>
      </c>
    </row>
    <row r="57" spans="1:28" s="221" customFormat="1" x14ac:dyDescent="0.25">
      <c r="A57" s="218" t="s">
        <v>130</v>
      </c>
      <c r="B57" s="219" t="s">
        <v>513</v>
      </c>
      <c r="C57" s="220">
        <f>C50</f>
        <v>0</v>
      </c>
      <c r="D57" s="227">
        <f t="shared" ref="D57:AB57" si="8">D50</f>
        <v>298</v>
      </c>
      <c r="E57" s="227">
        <f t="shared" si="8"/>
        <v>0</v>
      </c>
      <c r="F57" s="227">
        <f t="shared" si="8"/>
        <v>0</v>
      </c>
      <c r="G57" s="227">
        <f t="shared" si="8"/>
        <v>0</v>
      </c>
      <c r="H57" s="227">
        <f t="shared" si="8"/>
        <v>0</v>
      </c>
      <c r="I57" s="227">
        <f t="shared" si="8"/>
        <v>0</v>
      </c>
      <c r="J57" s="227">
        <f t="shared" si="8"/>
        <v>0</v>
      </c>
      <c r="K57" s="227">
        <f t="shared" si="8"/>
        <v>0</v>
      </c>
      <c r="L57" s="227">
        <f t="shared" si="8"/>
        <v>0</v>
      </c>
      <c r="M57" s="227">
        <f t="shared" si="8"/>
        <v>0</v>
      </c>
      <c r="N57" s="227">
        <f t="shared" si="8"/>
        <v>0</v>
      </c>
      <c r="O57" s="227">
        <f t="shared" si="8"/>
        <v>0</v>
      </c>
      <c r="P57" s="227">
        <f t="shared" si="8"/>
        <v>0</v>
      </c>
      <c r="Q57" s="227">
        <f t="shared" si="8"/>
        <v>298</v>
      </c>
      <c r="R57" s="227">
        <f t="shared" si="8"/>
        <v>298</v>
      </c>
      <c r="S57" s="227">
        <f t="shared" si="8"/>
        <v>0</v>
      </c>
      <c r="T57" s="227">
        <f t="shared" si="8"/>
        <v>0</v>
      </c>
      <c r="U57" s="227">
        <f t="shared" si="8"/>
        <v>0</v>
      </c>
      <c r="V57" s="227">
        <f t="shared" si="8"/>
        <v>0</v>
      </c>
      <c r="W57" s="227">
        <f t="shared" si="8"/>
        <v>0</v>
      </c>
      <c r="X57" s="227">
        <f t="shared" si="8"/>
        <v>0</v>
      </c>
      <c r="Y57" s="227">
        <f t="shared" si="8"/>
        <v>0</v>
      </c>
      <c r="Z57" s="227">
        <f t="shared" si="8"/>
        <v>0</v>
      </c>
      <c r="AA57" s="227">
        <f t="shared" si="8"/>
        <v>0</v>
      </c>
      <c r="AB57" s="227">
        <f t="shared" si="8"/>
        <v>298</v>
      </c>
    </row>
    <row r="58" spans="1:28" s="198" customFormat="1" ht="36.75" customHeight="1" x14ac:dyDescent="0.25">
      <c r="A58" s="69" t="s">
        <v>57</v>
      </c>
      <c r="B58" s="90" t="s">
        <v>228</v>
      </c>
      <c r="C58" s="191">
        <f t="shared" si="0"/>
        <v>0</v>
      </c>
      <c r="D58" s="191">
        <f t="shared" si="1"/>
        <v>0</v>
      </c>
      <c r="E58" s="191">
        <v>0</v>
      </c>
      <c r="F58" s="191">
        <v>0</v>
      </c>
      <c r="G58" s="191">
        <v>0</v>
      </c>
      <c r="H58" s="191">
        <v>0</v>
      </c>
      <c r="I58" s="191">
        <v>0</v>
      </c>
      <c r="J58" s="191">
        <v>0</v>
      </c>
      <c r="K58" s="191">
        <v>0</v>
      </c>
      <c r="L58" s="191">
        <v>0</v>
      </c>
      <c r="M58" s="191">
        <v>0</v>
      </c>
      <c r="N58" s="191">
        <v>0</v>
      </c>
      <c r="O58" s="191">
        <v>0</v>
      </c>
      <c r="P58" s="191">
        <v>0</v>
      </c>
      <c r="Q58" s="196">
        <v>0</v>
      </c>
      <c r="R58" s="191">
        <v>0</v>
      </c>
      <c r="S58" s="191">
        <v>0</v>
      </c>
      <c r="T58" s="191">
        <v>0</v>
      </c>
      <c r="U58" s="191">
        <v>0</v>
      </c>
      <c r="V58" s="191">
        <v>0</v>
      </c>
      <c r="W58" s="191">
        <v>0</v>
      </c>
      <c r="X58" s="191">
        <v>0</v>
      </c>
      <c r="Y58" s="191">
        <v>0</v>
      </c>
      <c r="Z58" s="191">
        <v>0</v>
      </c>
      <c r="AA58" s="191">
        <f t="shared" si="2"/>
        <v>0</v>
      </c>
      <c r="AB58" s="191">
        <f t="shared" si="3"/>
        <v>0</v>
      </c>
    </row>
    <row r="59" spans="1:28" s="198" customFormat="1" x14ac:dyDescent="0.25">
      <c r="A59" s="69" t="s">
        <v>55</v>
      </c>
      <c r="B59" s="68" t="s">
        <v>129</v>
      </c>
      <c r="C59" s="191">
        <f t="shared" si="0"/>
        <v>0</v>
      </c>
      <c r="D59" s="191">
        <f t="shared" si="1"/>
        <v>0</v>
      </c>
      <c r="E59" s="191">
        <v>0</v>
      </c>
      <c r="F59" s="191">
        <v>0</v>
      </c>
      <c r="G59" s="191">
        <v>0</v>
      </c>
      <c r="H59" s="191">
        <v>0</v>
      </c>
      <c r="I59" s="191">
        <v>0</v>
      </c>
      <c r="J59" s="191">
        <v>0</v>
      </c>
      <c r="K59" s="191">
        <v>0</v>
      </c>
      <c r="L59" s="191">
        <v>0</v>
      </c>
      <c r="M59" s="191">
        <v>0</v>
      </c>
      <c r="N59" s="191">
        <v>0</v>
      </c>
      <c r="O59" s="191">
        <v>0</v>
      </c>
      <c r="P59" s="191">
        <v>0</v>
      </c>
      <c r="Q59" s="191">
        <v>0</v>
      </c>
      <c r="R59" s="191">
        <v>0</v>
      </c>
      <c r="S59" s="191">
        <v>0</v>
      </c>
      <c r="T59" s="191">
        <v>0</v>
      </c>
      <c r="U59" s="191">
        <v>0</v>
      </c>
      <c r="V59" s="191">
        <v>0</v>
      </c>
      <c r="W59" s="191">
        <v>0</v>
      </c>
      <c r="X59" s="191">
        <v>0</v>
      </c>
      <c r="Y59" s="191">
        <v>0</v>
      </c>
      <c r="Z59" s="191">
        <v>0</v>
      </c>
      <c r="AA59" s="191">
        <f t="shared" si="2"/>
        <v>0</v>
      </c>
      <c r="AB59" s="191">
        <f t="shared" si="3"/>
        <v>0</v>
      </c>
    </row>
    <row r="60" spans="1:28" x14ac:dyDescent="0.25">
      <c r="A60" s="66" t="s">
        <v>222</v>
      </c>
      <c r="B60" s="67" t="s">
        <v>149</v>
      </c>
      <c r="C60" s="191">
        <f t="shared" si="0"/>
        <v>0</v>
      </c>
      <c r="D60" s="191">
        <f t="shared" si="1"/>
        <v>0</v>
      </c>
      <c r="E60" s="192">
        <v>0</v>
      </c>
      <c r="F60" s="192">
        <v>0</v>
      </c>
      <c r="G60" s="192">
        <v>0</v>
      </c>
      <c r="H60" s="192">
        <v>0</v>
      </c>
      <c r="I60" s="192">
        <v>0</v>
      </c>
      <c r="J60" s="192">
        <v>0</v>
      </c>
      <c r="K60" s="192">
        <v>0</v>
      </c>
      <c r="L60" s="192">
        <v>0</v>
      </c>
      <c r="M60" s="192">
        <v>0</v>
      </c>
      <c r="N60" s="192">
        <v>0</v>
      </c>
      <c r="O60" s="192">
        <v>0</v>
      </c>
      <c r="P60" s="192">
        <v>0</v>
      </c>
      <c r="Q60" s="195">
        <v>0</v>
      </c>
      <c r="R60" s="192">
        <v>0</v>
      </c>
      <c r="S60" s="192">
        <v>0</v>
      </c>
      <c r="T60" s="192">
        <v>0</v>
      </c>
      <c r="U60" s="192">
        <v>0</v>
      </c>
      <c r="V60" s="192">
        <v>0</v>
      </c>
      <c r="W60" s="192">
        <v>0</v>
      </c>
      <c r="X60" s="192">
        <v>0</v>
      </c>
      <c r="Y60" s="192">
        <v>0</v>
      </c>
      <c r="Z60" s="192">
        <v>0</v>
      </c>
      <c r="AA60" s="191">
        <f t="shared" si="2"/>
        <v>0</v>
      </c>
      <c r="AB60" s="191">
        <f t="shared" si="3"/>
        <v>0</v>
      </c>
    </row>
    <row r="61" spans="1:28" x14ac:dyDescent="0.25">
      <c r="A61" s="66" t="s">
        <v>223</v>
      </c>
      <c r="B61" s="67" t="s">
        <v>147</v>
      </c>
      <c r="C61" s="191">
        <f t="shared" si="0"/>
        <v>0</v>
      </c>
      <c r="D61" s="191">
        <f t="shared" si="1"/>
        <v>0</v>
      </c>
      <c r="E61" s="192">
        <v>0</v>
      </c>
      <c r="F61" s="192">
        <v>0</v>
      </c>
      <c r="G61" s="192">
        <v>0</v>
      </c>
      <c r="H61" s="192">
        <v>0</v>
      </c>
      <c r="I61" s="192">
        <v>0</v>
      </c>
      <c r="J61" s="192">
        <v>0</v>
      </c>
      <c r="K61" s="192">
        <v>0</v>
      </c>
      <c r="L61" s="192">
        <v>0</v>
      </c>
      <c r="M61" s="192">
        <v>0</v>
      </c>
      <c r="N61" s="192">
        <v>0</v>
      </c>
      <c r="O61" s="192">
        <v>0</v>
      </c>
      <c r="P61" s="192">
        <v>0</v>
      </c>
      <c r="Q61" s="195">
        <v>0</v>
      </c>
      <c r="R61" s="192">
        <v>0</v>
      </c>
      <c r="S61" s="192">
        <v>0</v>
      </c>
      <c r="T61" s="192">
        <v>0</v>
      </c>
      <c r="U61" s="192">
        <v>0</v>
      </c>
      <c r="V61" s="192">
        <v>0</v>
      </c>
      <c r="W61" s="192">
        <v>0</v>
      </c>
      <c r="X61" s="192">
        <v>0</v>
      </c>
      <c r="Y61" s="192">
        <v>0</v>
      </c>
      <c r="Z61" s="192">
        <v>0</v>
      </c>
      <c r="AA61" s="191">
        <f t="shared" si="2"/>
        <v>0</v>
      </c>
      <c r="AB61" s="191">
        <f t="shared" si="3"/>
        <v>0</v>
      </c>
    </row>
    <row r="62" spans="1:28" x14ac:dyDescent="0.25">
      <c r="A62" s="66" t="s">
        <v>224</v>
      </c>
      <c r="B62" s="67" t="s">
        <v>145</v>
      </c>
      <c r="C62" s="191">
        <f t="shared" si="0"/>
        <v>0</v>
      </c>
      <c r="D62" s="191">
        <f t="shared" si="1"/>
        <v>0</v>
      </c>
      <c r="E62" s="192">
        <v>0</v>
      </c>
      <c r="F62" s="192">
        <v>0</v>
      </c>
      <c r="G62" s="192">
        <v>0</v>
      </c>
      <c r="H62" s="192">
        <v>0</v>
      </c>
      <c r="I62" s="192">
        <v>0</v>
      </c>
      <c r="J62" s="192">
        <v>0</v>
      </c>
      <c r="K62" s="192">
        <v>0</v>
      </c>
      <c r="L62" s="192">
        <v>0</v>
      </c>
      <c r="M62" s="192">
        <v>0</v>
      </c>
      <c r="N62" s="192">
        <v>0</v>
      </c>
      <c r="O62" s="192">
        <v>0</v>
      </c>
      <c r="P62" s="192">
        <v>0</v>
      </c>
      <c r="Q62" s="195">
        <v>0</v>
      </c>
      <c r="R62" s="192">
        <v>0</v>
      </c>
      <c r="S62" s="192">
        <v>0</v>
      </c>
      <c r="T62" s="192">
        <v>0</v>
      </c>
      <c r="U62" s="192">
        <v>0</v>
      </c>
      <c r="V62" s="192">
        <v>0</v>
      </c>
      <c r="W62" s="192">
        <v>0</v>
      </c>
      <c r="X62" s="192">
        <v>0</v>
      </c>
      <c r="Y62" s="192">
        <v>0</v>
      </c>
      <c r="Z62" s="192">
        <v>0</v>
      </c>
      <c r="AA62" s="191">
        <f t="shared" si="2"/>
        <v>0</v>
      </c>
      <c r="AB62" s="191">
        <f t="shared" si="3"/>
        <v>0</v>
      </c>
    </row>
    <row r="63" spans="1:28" x14ac:dyDescent="0.25">
      <c r="A63" s="66" t="s">
        <v>225</v>
      </c>
      <c r="B63" s="67" t="s">
        <v>227</v>
      </c>
      <c r="C63" s="191">
        <f t="shared" si="0"/>
        <v>0</v>
      </c>
      <c r="D63" s="191">
        <f t="shared" si="1"/>
        <v>0</v>
      </c>
      <c r="E63" s="192">
        <v>0</v>
      </c>
      <c r="F63" s="192">
        <v>0</v>
      </c>
      <c r="G63" s="192">
        <v>0</v>
      </c>
      <c r="H63" s="192">
        <v>0</v>
      </c>
      <c r="I63" s="192">
        <v>0</v>
      </c>
      <c r="J63" s="192">
        <v>0</v>
      </c>
      <c r="K63" s="192">
        <v>0</v>
      </c>
      <c r="L63" s="192">
        <v>0</v>
      </c>
      <c r="M63" s="192">
        <v>0</v>
      </c>
      <c r="N63" s="192">
        <v>0</v>
      </c>
      <c r="O63" s="192">
        <v>0</v>
      </c>
      <c r="P63" s="192">
        <v>0</v>
      </c>
      <c r="Q63" s="195">
        <v>0</v>
      </c>
      <c r="R63" s="192">
        <v>0</v>
      </c>
      <c r="S63" s="192">
        <v>0</v>
      </c>
      <c r="T63" s="192">
        <v>0</v>
      </c>
      <c r="U63" s="192">
        <v>0</v>
      </c>
      <c r="V63" s="192">
        <v>0</v>
      </c>
      <c r="W63" s="192">
        <v>0</v>
      </c>
      <c r="X63" s="192">
        <v>0</v>
      </c>
      <c r="Y63" s="192">
        <v>0</v>
      </c>
      <c r="Z63" s="192">
        <v>0</v>
      </c>
      <c r="AA63" s="191">
        <f t="shared" si="2"/>
        <v>0</v>
      </c>
      <c r="AB63" s="191">
        <f t="shared" si="3"/>
        <v>0</v>
      </c>
    </row>
    <row r="64" spans="1:28" ht="18.75" x14ac:dyDescent="0.25">
      <c r="A64" s="66" t="s">
        <v>226</v>
      </c>
      <c r="B64" s="65" t="s">
        <v>124</v>
      </c>
      <c r="C64" s="191">
        <f t="shared" si="0"/>
        <v>0</v>
      </c>
      <c r="D64" s="191">
        <f t="shared" si="1"/>
        <v>0</v>
      </c>
      <c r="E64" s="192">
        <v>0</v>
      </c>
      <c r="F64" s="192">
        <v>0</v>
      </c>
      <c r="G64" s="192">
        <v>0</v>
      </c>
      <c r="H64" s="192">
        <v>0</v>
      </c>
      <c r="I64" s="192">
        <v>0</v>
      </c>
      <c r="J64" s="192">
        <v>0</v>
      </c>
      <c r="K64" s="192">
        <v>0</v>
      </c>
      <c r="L64" s="192">
        <v>0</v>
      </c>
      <c r="M64" s="192">
        <v>0</v>
      </c>
      <c r="N64" s="192">
        <v>0</v>
      </c>
      <c r="O64" s="192">
        <v>0</v>
      </c>
      <c r="P64" s="192">
        <v>0</v>
      </c>
      <c r="Q64" s="194">
        <v>0</v>
      </c>
      <c r="R64" s="192">
        <v>0</v>
      </c>
      <c r="S64" s="192">
        <v>0</v>
      </c>
      <c r="T64" s="192">
        <v>0</v>
      </c>
      <c r="U64" s="192">
        <v>0</v>
      </c>
      <c r="V64" s="192">
        <v>0</v>
      </c>
      <c r="W64" s="192">
        <v>0</v>
      </c>
      <c r="X64" s="192">
        <v>0</v>
      </c>
      <c r="Y64" s="192">
        <v>0</v>
      </c>
      <c r="Z64" s="192">
        <v>0</v>
      </c>
      <c r="AA64" s="191">
        <f t="shared" si="2"/>
        <v>0</v>
      </c>
      <c r="AB64" s="191">
        <f t="shared" si="3"/>
        <v>0</v>
      </c>
    </row>
    <row r="65" spans="1:27" x14ac:dyDescent="0.25">
      <c r="A65" s="62"/>
      <c r="B65" s="63"/>
      <c r="C65" s="63"/>
      <c r="D65" s="63"/>
      <c r="E65" s="63"/>
      <c r="F65" s="63"/>
      <c r="G65" s="63"/>
      <c r="H65" s="63"/>
      <c r="I65" s="63"/>
      <c r="J65" s="63"/>
      <c r="K65" s="62"/>
      <c r="L65" s="62"/>
      <c r="M65" s="53"/>
      <c r="N65" s="53"/>
      <c r="O65" s="53"/>
      <c r="P65" s="53"/>
      <c r="Q65" s="53"/>
      <c r="R65" s="53"/>
      <c r="S65" s="63"/>
      <c r="T65" s="63"/>
      <c r="U65" s="63"/>
      <c r="V65" s="63"/>
      <c r="W65" s="62"/>
      <c r="X65" s="62"/>
      <c r="Y65" s="53"/>
      <c r="Z65" s="53"/>
      <c r="AA65" s="53"/>
    </row>
    <row r="66" spans="1:27" ht="54" customHeight="1" x14ac:dyDescent="0.25">
      <c r="A66" s="53"/>
      <c r="B66" s="373"/>
      <c r="C66" s="373"/>
      <c r="D66" s="373"/>
      <c r="E66" s="373"/>
      <c r="F66" s="373"/>
      <c r="G66" s="373"/>
      <c r="H66" s="373"/>
      <c r="I66" s="57"/>
      <c r="J66" s="57"/>
      <c r="K66" s="61"/>
      <c r="L66" s="61"/>
      <c r="M66" s="61"/>
      <c r="N66" s="61"/>
      <c r="O66" s="61"/>
      <c r="P66" s="61"/>
      <c r="Q66" s="61"/>
      <c r="R66" s="61"/>
      <c r="S66" s="61"/>
      <c r="T66" s="61"/>
      <c r="U66" s="216"/>
      <c r="V66" s="216"/>
      <c r="W66" s="61"/>
      <c r="X66" s="61"/>
      <c r="Y66" s="61"/>
      <c r="Z66" s="61"/>
      <c r="AA66" s="61"/>
    </row>
    <row r="67" spans="1:27" x14ac:dyDescent="0.25">
      <c r="A67" s="53"/>
      <c r="B67" s="53"/>
      <c r="C67" s="53"/>
      <c r="D67" s="53"/>
      <c r="E67" s="53"/>
      <c r="F67" s="53"/>
      <c r="K67" s="53"/>
      <c r="L67" s="53"/>
      <c r="M67" s="53"/>
      <c r="N67" s="53"/>
      <c r="O67" s="53"/>
      <c r="P67" s="53"/>
      <c r="Q67" s="53"/>
      <c r="R67" s="53"/>
      <c r="W67" s="53"/>
      <c r="X67" s="53"/>
      <c r="Y67" s="53"/>
      <c r="Z67" s="53"/>
      <c r="AA67" s="53"/>
    </row>
    <row r="68" spans="1:27" ht="50.25" customHeight="1" x14ac:dyDescent="0.25">
      <c r="A68" s="53"/>
      <c r="B68" s="374"/>
      <c r="C68" s="374"/>
      <c r="D68" s="374"/>
      <c r="E68" s="374"/>
      <c r="F68" s="374"/>
      <c r="G68" s="374"/>
      <c r="H68" s="374"/>
      <c r="I68" s="58"/>
      <c r="J68" s="58"/>
      <c r="K68" s="53"/>
      <c r="L68" s="53"/>
      <c r="M68" s="53"/>
      <c r="N68" s="53"/>
      <c r="O68" s="53"/>
      <c r="P68" s="53"/>
      <c r="Q68" s="53"/>
      <c r="R68" s="53"/>
      <c r="U68" s="217"/>
      <c r="V68" s="217"/>
      <c r="W68" s="53"/>
      <c r="X68" s="53"/>
      <c r="Y68" s="53"/>
      <c r="Z68" s="53"/>
      <c r="AA68" s="53"/>
    </row>
    <row r="69" spans="1:27" x14ac:dyDescent="0.25">
      <c r="A69" s="53"/>
      <c r="B69" s="53"/>
      <c r="C69" s="53"/>
      <c r="D69" s="53"/>
      <c r="E69" s="53"/>
      <c r="F69" s="53"/>
      <c r="K69" s="53"/>
      <c r="L69" s="53"/>
      <c r="M69" s="53"/>
      <c r="N69" s="53"/>
      <c r="O69" s="53"/>
      <c r="P69" s="53"/>
      <c r="Q69" s="53"/>
      <c r="R69" s="53"/>
      <c r="W69" s="53"/>
      <c r="X69" s="53"/>
      <c r="Y69" s="53"/>
      <c r="Z69" s="53"/>
      <c r="AA69" s="53"/>
    </row>
    <row r="70" spans="1:27" ht="36.75" customHeight="1" x14ac:dyDescent="0.25">
      <c r="A70" s="53"/>
      <c r="B70" s="373"/>
      <c r="C70" s="373"/>
      <c r="D70" s="373"/>
      <c r="E70" s="373"/>
      <c r="F70" s="373"/>
      <c r="G70" s="373"/>
      <c r="H70" s="373"/>
      <c r="I70" s="57"/>
      <c r="J70" s="57"/>
      <c r="K70" s="53"/>
      <c r="L70" s="53"/>
      <c r="M70" s="53"/>
      <c r="N70" s="53"/>
      <c r="O70" s="53"/>
      <c r="P70" s="53"/>
      <c r="Q70" s="53"/>
      <c r="R70" s="53"/>
      <c r="U70" s="216"/>
      <c r="V70" s="216"/>
      <c r="W70" s="53"/>
      <c r="X70" s="53"/>
      <c r="Y70" s="53"/>
      <c r="Z70" s="53"/>
      <c r="AA70" s="53"/>
    </row>
    <row r="71" spans="1:27" x14ac:dyDescent="0.25">
      <c r="A71" s="53"/>
      <c r="B71" s="60"/>
      <c r="C71" s="60"/>
      <c r="D71" s="60"/>
      <c r="E71" s="60"/>
      <c r="F71" s="60"/>
      <c r="K71" s="53"/>
      <c r="L71" s="53"/>
      <c r="M71" s="59"/>
      <c r="N71" s="53"/>
      <c r="O71" s="53"/>
      <c r="P71" s="53"/>
      <c r="Q71" s="53"/>
      <c r="R71" s="53"/>
      <c r="W71" s="53"/>
      <c r="X71" s="53"/>
      <c r="Y71" s="59"/>
      <c r="Z71" s="53"/>
      <c r="AA71" s="53"/>
    </row>
    <row r="72" spans="1:27" ht="51" customHeight="1" x14ac:dyDescent="0.25">
      <c r="A72" s="53"/>
      <c r="B72" s="373"/>
      <c r="C72" s="373"/>
      <c r="D72" s="373"/>
      <c r="E72" s="373"/>
      <c r="F72" s="373"/>
      <c r="G72" s="373"/>
      <c r="H72" s="373"/>
      <c r="I72" s="57"/>
      <c r="J72" s="57"/>
      <c r="K72" s="53"/>
      <c r="L72" s="53"/>
      <c r="M72" s="59"/>
      <c r="N72" s="53"/>
      <c r="O72" s="53"/>
      <c r="P72" s="53"/>
      <c r="Q72" s="53"/>
      <c r="R72" s="53"/>
      <c r="U72" s="216"/>
      <c r="V72" s="216"/>
      <c r="W72" s="53"/>
      <c r="X72" s="53"/>
      <c r="Y72" s="59"/>
      <c r="Z72" s="53"/>
      <c r="AA72" s="53"/>
    </row>
    <row r="73" spans="1:27" ht="32.25" customHeight="1" x14ac:dyDescent="0.25">
      <c r="A73" s="53"/>
      <c r="B73" s="374"/>
      <c r="C73" s="374"/>
      <c r="D73" s="374"/>
      <c r="E73" s="374"/>
      <c r="F73" s="374"/>
      <c r="G73" s="374"/>
      <c r="H73" s="374"/>
      <c r="I73" s="58"/>
      <c r="J73" s="58"/>
      <c r="K73" s="53"/>
      <c r="L73" s="53"/>
      <c r="M73" s="53"/>
      <c r="N73" s="53"/>
      <c r="O73" s="53"/>
      <c r="P73" s="53"/>
      <c r="Q73" s="53"/>
      <c r="R73" s="53"/>
      <c r="U73" s="217"/>
      <c r="V73" s="217"/>
      <c r="W73" s="53"/>
      <c r="X73" s="53"/>
      <c r="Y73" s="53"/>
      <c r="Z73" s="53"/>
      <c r="AA73" s="53"/>
    </row>
    <row r="74" spans="1:27" ht="51.75" customHeight="1" x14ac:dyDescent="0.25">
      <c r="A74" s="53"/>
      <c r="B74" s="373"/>
      <c r="C74" s="373"/>
      <c r="D74" s="373"/>
      <c r="E74" s="373"/>
      <c r="F74" s="373"/>
      <c r="G74" s="373"/>
      <c r="H74" s="373"/>
      <c r="I74" s="57"/>
      <c r="J74" s="57"/>
      <c r="K74" s="53"/>
      <c r="L74" s="53"/>
      <c r="M74" s="53"/>
      <c r="N74" s="53"/>
      <c r="O74" s="53"/>
      <c r="P74" s="53"/>
      <c r="Q74" s="53"/>
      <c r="R74" s="53"/>
      <c r="U74" s="216"/>
      <c r="V74" s="216"/>
      <c r="W74" s="53"/>
      <c r="X74" s="53"/>
      <c r="Y74" s="53"/>
      <c r="Z74" s="53"/>
      <c r="AA74" s="53"/>
    </row>
    <row r="75" spans="1:27" ht="21.75" customHeight="1" x14ac:dyDescent="0.25">
      <c r="A75" s="53"/>
      <c r="B75" s="371"/>
      <c r="C75" s="371"/>
      <c r="D75" s="371"/>
      <c r="E75" s="371"/>
      <c r="F75" s="371"/>
      <c r="G75" s="371"/>
      <c r="H75" s="371"/>
      <c r="I75" s="56"/>
      <c r="J75" s="56"/>
      <c r="K75" s="55"/>
      <c r="L75" s="55"/>
      <c r="M75" s="53"/>
      <c r="N75" s="53"/>
      <c r="O75" s="53"/>
      <c r="P75" s="53"/>
      <c r="Q75" s="53"/>
      <c r="R75" s="53"/>
      <c r="U75" s="214"/>
      <c r="V75" s="214"/>
      <c r="W75" s="55"/>
      <c r="X75" s="55"/>
      <c r="Y75" s="53"/>
      <c r="Z75" s="53"/>
      <c r="AA75" s="53"/>
    </row>
    <row r="76" spans="1:27" ht="23.25" customHeight="1" x14ac:dyDescent="0.25">
      <c r="A76" s="53"/>
      <c r="B76" s="55"/>
      <c r="C76" s="55"/>
      <c r="D76" s="55"/>
      <c r="E76" s="55"/>
      <c r="F76" s="55"/>
      <c r="K76" s="53"/>
      <c r="L76" s="53"/>
      <c r="M76" s="53"/>
      <c r="N76" s="53"/>
      <c r="O76" s="53"/>
      <c r="P76" s="53"/>
      <c r="Q76" s="53"/>
      <c r="R76" s="53"/>
      <c r="W76" s="53"/>
      <c r="X76" s="53"/>
      <c r="Y76" s="53"/>
      <c r="Z76" s="53"/>
      <c r="AA76" s="53"/>
    </row>
    <row r="77" spans="1:27" ht="18.75" customHeight="1" x14ac:dyDescent="0.25">
      <c r="A77" s="53"/>
      <c r="B77" s="372"/>
      <c r="C77" s="372"/>
      <c r="D77" s="372"/>
      <c r="E77" s="372"/>
      <c r="F77" s="372"/>
      <c r="G77" s="372"/>
      <c r="H77" s="372"/>
      <c r="I77" s="54"/>
      <c r="J77" s="54"/>
      <c r="K77" s="53"/>
      <c r="L77" s="53"/>
      <c r="M77" s="53"/>
      <c r="N77" s="53"/>
      <c r="O77" s="53"/>
      <c r="P77" s="53"/>
      <c r="Q77" s="53"/>
      <c r="R77" s="53"/>
      <c r="U77" s="215"/>
      <c r="V77" s="215"/>
      <c r="W77" s="53"/>
      <c r="X77" s="53"/>
      <c r="Y77" s="53"/>
      <c r="Z77" s="53"/>
      <c r="AA77" s="53"/>
    </row>
    <row r="78" spans="1:27" x14ac:dyDescent="0.25">
      <c r="A78" s="53"/>
      <c r="B78" s="53"/>
      <c r="C78" s="53"/>
      <c r="D78" s="53"/>
      <c r="E78" s="53"/>
      <c r="F78" s="53"/>
      <c r="K78" s="53"/>
      <c r="L78" s="53"/>
      <c r="M78" s="53"/>
      <c r="N78" s="53"/>
      <c r="O78" s="53"/>
      <c r="P78" s="53"/>
      <c r="Q78" s="53"/>
      <c r="R78" s="53"/>
      <c r="W78" s="53"/>
      <c r="X78" s="53"/>
      <c r="Y78" s="53"/>
      <c r="Z78" s="53"/>
      <c r="AA78" s="53"/>
    </row>
    <row r="79" spans="1:27" x14ac:dyDescent="0.25">
      <c r="A79" s="53"/>
      <c r="B79" s="53"/>
      <c r="C79" s="53"/>
      <c r="D79" s="53"/>
      <c r="E79" s="53"/>
      <c r="F79" s="53"/>
      <c r="K79" s="53"/>
      <c r="L79" s="53"/>
      <c r="M79" s="53"/>
      <c r="N79" s="53"/>
      <c r="O79" s="53"/>
      <c r="P79" s="53"/>
      <c r="Q79" s="53"/>
      <c r="R79" s="53"/>
      <c r="W79" s="53"/>
      <c r="X79" s="53"/>
      <c r="Y79" s="53"/>
      <c r="Z79" s="53"/>
      <c r="AA79" s="53"/>
    </row>
    <row r="80" spans="1:27" x14ac:dyDescent="0.25">
      <c r="G80" s="52"/>
      <c r="H80" s="52"/>
      <c r="I80" s="52"/>
      <c r="J80" s="52"/>
      <c r="S80" s="52"/>
      <c r="T80" s="52"/>
      <c r="U80" s="52"/>
      <c r="V80" s="52"/>
    </row>
    <row r="81" spans="7:22" x14ac:dyDescent="0.25">
      <c r="G81" s="52"/>
      <c r="H81" s="52"/>
      <c r="I81" s="52"/>
      <c r="J81" s="52"/>
      <c r="S81" s="52"/>
      <c r="T81" s="52"/>
      <c r="U81" s="52"/>
      <c r="V81" s="52"/>
    </row>
    <row r="82" spans="7:22" x14ac:dyDescent="0.25">
      <c r="G82" s="52"/>
      <c r="H82" s="52"/>
      <c r="I82" s="52"/>
      <c r="J82" s="52"/>
      <c r="S82" s="52"/>
      <c r="T82" s="52"/>
      <c r="U82" s="52"/>
      <c r="V82" s="52"/>
    </row>
    <row r="83" spans="7:22" x14ac:dyDescent="0.25">
      <c r="G83" s="52"/>
      <c r="H83" s="52"/>
      <c r="I83" s="52"/>
      <c r="J83" s="52"/>
      <c r="S83" s="52"/>
      <c r="T83" s="52"/>
      <c r="U83" s="52"/>
      <c r="V83" s="52"/>
    </row>
    <row r="84" spans="7:22" x14ac:dyDescent="0.25">
      <c r="G84" s="52"/>
      <c r="H84" s="52"/>
      <c r="I84" s="52"/>
      <c r="J84" s="52"/>
      <c r="S84" s="52"/>
      <c r="T84" s="52"/>
      <c r="U84" s="52"/>
      <c r="V84" s="52"/>
    </row>
    <row r="85" spans="7:22" x14ac:dyDescent="0.25">
      <c r="G85" s="52"/>
      <c r="H85" s="52"/>
      <c r="I85" s="52"/>
      <c r="J85" s="52"/>
      <c r="S85" s="52"/>
      <c r="T85" s="52"/>
      <c r="U85" s="52"/>
      <c r="V85" s="52"/>
    </row>
    <row r="86" spans="7:22" x14ac:dyDescent="0.25">
      <c r="G86" s="52"/>
      <c r="H86" s="52"/>
      <c r="I86" s="52"/>
      <c r="J86" s="52"/>
      <c r="S86" s="52"/>
      <c r="T86" s="52"/>
      <c r="U86" s="52"/>
      <c r="V86" s="52"/>
    </row>
    <row r="87" spans="7:22" x14ac:dyDescent="0.25">
      <c r="G87" s="52"/>
      <c r="H87" s="52"/>
      <c r="I87" s="52"/>
      <c r="J87" s="52"/>
      <c r="S87" s="52"/>
      <c r="T87" s="52"/>
      <c r="U87" s="52"/>
      <c r="V87" s="52"/>
    </row>
    <row r="88" spans="7:22" x14ac:dyDescent="0.25">
      <c r="G88" s="52"/>
      <c r="H88" s="52"/>
      <c r="I88" s="52"/>
      <c r="J88" s="52"/>
      <c r="S88" s="52"/>
      <c r="T88" s="52"/>
      <c r="U88" s="52"/>
      <c r="V88" s="52"/>
    </row>
    <row r="89" spans="7:22" x14ac:dyDescent="0.25">
      <c r="G89" s="52"/>
      <c r="H89" s="52"/>
      <c r="I89" s="52"/>
      <c r="J89" s="52"/>
      <c r="S89" s="52"/>
      <c r="T89" s="52"/>
      <c r="U89" s="52"/>
      <c r="V89" s="52"/>
    </row>
    <row r="90" spans="7:22" x14ac:dyDescent="0.25">
      <c r="G90" s="52"/>
      <c r="H90" s="52"/>
      <c r="I90" s="52"/>
      <c r="J90" s="52"/>
      <c r="S90" s="52"/>
      <c r="T90" s="52"/>
      <c r="U90" s="52"/>
      <c r="V90" s="52"/>
    </row>
    <row r="91" spans="7:22" x14ac:dyDescent="0.25">
      <c r="G91" s="52"/>
      <c r="H91" s="52"/>
      <c r="I91" s="52"/>
      <c r="J91" s="52"/>
      <c r="S91" s="52"/>
      <c r="T91" s="52"/>
      <c r="U91" s="52"/>
      <c r="V91" s="52"/>
    </row>
    <row r="92" spans="7:22" x14ac:dyDescent="0.25">
      <c r="G92" s="52"/>
      <c r="H92" s="52"/>
      <c r="I92" s="52"/>
      <c r="J92" s="52"/>
      <c r="S92" s="52"/>
      <c r="T92" s="52"/>
      <c r="U92" s="52"/>
      <c r="V92" s="52"/>
    </row>
  </sheetData>
  <mergeCells count="38">
    <mergeCell ref="G21:H21"/>
    <mergeCell ref="G20:J20"/>
    <mergeCell ref="I21:J21"/>
    <mergeCell ref="B75:H75"/>
    <mergeCell ref="B77:H77"/>
    <mergeCell ref="B66:H66"/>
    <mergeCell ref="B68:H68"/>
    <mergeCell ref="B70:H70"/>
    <mergeCell ref="B72:H72"/>
    <mergeCell ref="B73:H73"/>
    <mergeCell ref="B74:H74"/>
    <mergeCell ref="A14:AB14"/>
    <mergeCell ref="C20:D21"/>
    <mergeCell ref="A16:AB16"/>
    <mergeCell ref="A15:AB15"/>
    <mergeCell ref="A20:A22"/>
    <mergeCell ref="E20:F21"/>
    <mergeCell ref="B20:B22"/>
    <mergeCell ref="K21:L21"/>
    <mergeCell ref="M21:N21"/>
    <mergeCell ref="A18:AB18"/>
    <mergeCell ref="AA20:AB21"/>
    <mergeCell ref="K20:N20"/>
    <mergeCell ref="O20:R20"/>
    <mergeCell ref="O21:P21"/>
    <mergeCell ref="Q21:R21"/>
    <mergeCell ref="S20:V20"/>
    <mergeCell ref="A4:AB4"/>
    <mergeCell ref="A12:AB12"/>
    <mergeCell ref="A9:AB9"/>
    <mergeCell ref="A11:AB11"/>
    <mergeCell ref="A8:AB8"/>
    <mergeCell ref="A6:AB6"/>
    <mergeCell ref="W20:Z20"/>
    <mergeCell ref="S21:T21"/>
    <mergeCell ref="U21:V21"/>
    <mergeCell ref="W21:X21"/>
    <mergeCell ref="Y21:Z21"/>
  </mergeCells>
  <conditionalFormatting sqref="C24:AB64">
    <cfRule type="cellIs" dxfId="0" priority="1" operator="equal">
      <formula>0</formula>
    </cfRule>
  </conditionalFormatting>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8"/>
  <sheetViews>
    <sheetView tabSelected="1" view="pageBreakPreview" zoomScale="40" zoomScaleSheetLayoutView="40" workbookViewId="0">
      <selection activeCell="A26" sqref="A26:XFD28"/>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2.42578125" style="17" customWidth="1"/>
    <col min="14"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25.42578125" style="17" customWidth="1"/>
    <col min="24" max="25" width="10.7109375" style="17" customWidth="1"/>
    <col min="26" max="26" width="7.7109375" style="17" customWidth="1"/>
    <col min="27" max="28" width="10.7109375" style="17" customWidth="1"/>
    <col min="29" max="29" width="22.5703125" style="17" customWidth="1"/>
    <col min="30" max="30" width="10.7109375" style="17" customWidth="1"/>
    <col min="31" max="31" width="15.85546875" style="17" customWidth="1"/>
    <col min="32" max="32" width="11.7109375" style="17" customWidth="1"/>
    <col min="33" max="33" width="11.5703125" style="17" customWidth="1"/>
    <col min="34" max="37" width="11.28515625"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2" t="s">
        <v>68</v>
      </c>
    </row>
    <row r="2" spans="1:48" ht="18.75" x14ac:dyDescent="0.3">
      <c r="AV2" s="13" t="s">
        <v>9</v>
      </c>
    </row>
    <row r="3" spans="1:48" ht="18.75" x14ac:dyDescent="0.3">
      <c r="AV3" s="13" t="s">
        <v>67</v>
      </c>
    </row>
    <row r="4" spans="1:48" ht="18.75" x14ac:dyDescent="0.3">
      <c r="AV4" s="13"/>
    </row>
    <row r="5" spans="1:48" ht="18.75" customHeight="1" x14ac:dyDescent="0.25">
      <c r="A5" s="231" t="str">
        <f>'[1]1. паспорт местоположение'!A5</f>
        <v>Год раскрытия информации: 2019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row>
    <row r="6" spans="1:48" ht="18.75" x14ac:dyDescent="0.3">
      <c r="AV6" s="13"/>
    </row>
    <row r="7" spans="1:48" ht="18.75" x14ac:dyDescent="0.25">
      <c r="A7" s="235" t="s">
        <v>8</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c r="AS7" s="235"/>
      <c r="AT7" s="235"/>
      <c r="AU7" s="235"/>
      <c r="AV7" s="235"/>
    </row>
    <row r="8" spans="1:48" ht="18.75" x14ac:dyDescent="0.25">
      <c r="A8" s="235"/>
      <c r="B8" s="235"/>
      <c r="C8" s="235"/>
      <c r="D8" s="235"/>
      <c r="E8" s="235"/>
      <c r="F8" s="235"/>
      <c r="G8" s="235"/>
      <c r="H8" s="235"/>
      <c r="I8" s="235"/>
      <c r="J8" s="235"/>
      <c r="K8" s="235"/>
      <c r="L8" s="235"/>
      <c r="M8" s="235"/>
      <c r="N8" s="235"/>
      <c r="O8" s="235"/>
      <c r="P8" s="235"/>
      <c r="Q8" s="235"/>
      <c r="R8" s="235"/>
      <c r="S8" s="235"/>
      <c r="T8" s="235"/>
      <c r="U8" s="235"/>
      <c r="V8" s="235"/>
      <c r="W8" s="235"/>
      <c r="X8" s="235"/>
      <c r="Y8" s="235"/>
      <c r="Z8" s="235"/>
      <c r="AA8" s="235"/>
      <c r="AB8" s="235"/>
      <c r="AC8" s="235"/>
      <c r="AD8" s="235"/>
      <c r="AE8" s="235"/>
      <c r="AF8" s="235"/>
      <c r="AG8" s="235"/>
      <c r="AH8" s="235"/>
      <c r="AI8" s="235"/>
      <c r="AJ8" s="235"/>
      <c r="AK8" s="235"/>
      <c r="AL8" s="235"/>
      <c r="AM8" s="235"/>
      <c r="AN8" s="235"/>
      <c r="AO8" s="235"/>
      <c r="AP8" s="235"/>
      <c r="AQ8" s="235"/>
      <c r="AR8" s="235"/>
      <c r="AS8" s="235"/>
      <c r="AT8" s="235"/>
      <c r="AU8" s="235"/>
      <c r="AV8" s="235"/>
    </row>
    <row r="9" spans="1:48" ht="15.75" x14ac:dyDescent="0.25">
      <c r="A9" s="236" t="str">
        <f>'[1]1. паспорт местоположение'!A9</f>
        <v>ООО "Электрические сети"</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c r="AS9" s="236"/>
      <c r="AT9" s="236"/>
      <c r="AU9" s="236"/>
      <c r="AV9" s="236"/>
    </row>
    <row r="10" spans="1:48" ht="15.75" x14ac:dyDescent="0.25">
      <c r="A10" s="232" t="s">
        <v>7</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c r="AS10" s="232"/>
      <c r="AT10" s="232"/>
      <c r="AU10" s="232"/>
      <c r="AV10" s="232"/>
    </row>
    <row r="11" spans="1:48" ht="18.75" x14ac:dyDescent="0.25">
      <c r="A11" s="235"/>
      <c r="B11" s="235"/>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35"/>
      <c r="AC11" s="235"/>
      <c r="AD11" s="235"/>
      <c r="AE11" s="235"/>
      <c r="AF11" s="235"/>
      <c r="AG11" s="235"/>
      <c r="AH11" s="235"/>
      <c r="AI11" s="235"/>
      <c r="AJ11" s="235"/>
      <c r="AK11" s="235"/>
      <c r="AL11" s="235"/>
      <c r="AM11" s="235"/>
      <c r="AN11" s="235"/>
      <c r="AO11" s="235"/>
      <c r="AP11" s="235"/>
      <c r="AQ11" s="235"/>
      <c r="AR11" s="235"/>
      <c r="AS11" s="235"/>
      <c r="AT11" s="235"/>
      <c r="AU11" s="235"/>
      <c r="AV11" s="235"/>
    </row>
    <row r="12" spans="1:48" ht="15.75" x14ac:dyDescent="0.25">
      <c r="A12" s="236" t="str">
        <f>'[1]1. паспорт местоположение'!A12</f>
        <v>G_172120128</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c r="AS12" s="236"/>
      <c r="AT12" s="236"/>
      <c r="AU12" s="236"/>
      <c r="AV12" s="236"/>
    </row>
    <row r="13" spans="1:48" ht="15.75" x14ac:dyDescent="0.25">
      <c r="A13" s="232" t="s">
        <v>6</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c r="AS13" s="232"/>
      <c r="AT13" s="232"/>
      <c r="AU13" s="232"/>
      <c r="AV13" s="232"/>
    </row>
    <row r="14" spans="1:48" ht="18.75" x14ac:dyDescent="0.25">
      <c r="A14" s="239"/>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39"/>
      <c r="AM14" s="239"/>
      <c r="AN14" s="239"/>
      <c r="AO14" s="239"/>
      <c r="AP14" s="239"/>
      <c r="AQ14" s="239"/>
      <c r="AR14" s="239"/>
      <c r="AS14" s="239"/>
      <c r="AT14" s="239"/>
      <c r="AU14" s="239"/>
      <c r="AV14" s="239"/>
    </row>
    <row r="15" spans="1:48" ht="15.75" x14ac:dyDescent="0.25">
      <c r="A15" s="236" t="str">
        <f>'[1]1. паспорт местоположение'!A15</f>
        <v>Установка АСКУЭ (ТП-54), кол-во точек 101шт.</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c r="AS15" s="236"/>
      <c r="AT15" s="236"/>
      <c r="AU15" s="236"/>
      <c r="AV15" s="236"/>
    </row>
    <row r="16" spans="1:48" ht="15.75" x14ac:dyDescent="0.25">
      <c r="A16" s="232" t="s">
        <v>5</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c r="AS16" s="232"/>
      <c r="AT16" s="232"/>
      <c r="AU16" s="232"/>
      <c r="AV16" s="232"/>
    </row>
    <row r="17" spans="1:48"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AI17" s="266"/>
      <c r="AJ17" s="266"/>
      <c r="AK17" s="266"/>
      <c r="AL17" s="266"/>
      <c r="AM17" s="266"/>
      <c r="AN17" s="266"/>
      <c r="AO17" s="266"/>
      <c r="AP17" s="266"/>
      <c r="AQ17" s="266"/>
      <c r="AR17" s="266"/>
      <c r="AS17" s="266"/>
      <c r="AT17" s="266"/>
      <c r="AU17" s="266"/>
      <c r="AV17" s="266"/>
    </row>
    <row r="18" spans="1:48" ht="14.25" customHeight="1"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266"/>
      <c r="AB18" s="266"/>
      <c r="AC18" s="266"/>
      <c r="AD18" s="266"/>
      <c r="AE18" s="266"/>
      <c r="AF18" s="266"/>
      <c r="AG18" s="266"/>
      <c r="AH18" s="266"/>
      <c r="AI18" s="266"/>
      <c r="AJ18" s="266"/>
      <c r="AK18" s="266"/>
      <c r="AL18" s="266"/>
      <c r="AM18" s="266"/>
      <c r="AN18" s="266"/>
      <c r="AO18" s="266"/>
      <c r="AP18" s="266"/>
      <c r="AQ18" s="266"/>
      <c r="AR18" s="266"/>
      <c r="AS18" s="266"/>
      <c r="AT18" s="266"/>
      <c r="AU18" s="266"/>
      <c r="AV18" s="266"/>
    </row>
    <row r="19" spans="1:48"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266"/>
      <c r="AB19" s="266"/>
      <c r="AC19" s="266"/>
      <c r="AD19" s="266"/>
      <c r="AE19" s="266"/>
      <c r="AF19" s="266"/>
      <c r="AG19" s="266"/>
      <c r="AH19" s="266"/>
      <c r="AI19" s="266"/>
      <c r="AJ19" s="266"/>
      <c r="AK19" s="266"/>
      <c r="AL19" s="266"/>
      <c r="AM19" s="266"/>
      <c r="AN19" s="266"/>
      <c r="AO19" s="266"/>
      <c r="AP19" s="266"/>
      <c r="AQ19" s="266"/>
      <c r="AR19" s="266"/>
      <c r="AS19" s="266"/>
      <c r="AT19" s="266"/>
      <c r="AU19" s="266"/>
      <c r="AV19" s="266"/>
    </row>
    <row r="20" spans="1:48" s="20" customFormat="1"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267"/>
      <c r="AB20" s="267"/>
      <c r="AC20" s="267"/>
      <c r="AD20" s="267"/>
      <c r="AE20" s="267"/>
      <c r="AF20" s="267"/>
      <c r="AG20" s="267"/>
      <c r="AH20" s="267"/>
      <c r="AI20" s="267"/>
      <c r="AJ20" s="267"/>
      <c r="AK20" s="267"/>
      <c r="AL20" s="267"/>
      <c r="AM20" s="267"/>
      <c r="AN20" s="267"/>
      <c r="AO20" s="267"/>
      <c r="AP20" s="267"/>
      <c r="AQ20" s="267"/>
      <c r="AR20" s="267"/>
      <c r="AS20" s="267"/>
      <c r="AT20" s="267"/>
      <c r="AU20" s="267"/>
      <c r="AV20" s="267"/>
    </row>
    <row r="21" spans="1:48" s="20" customFormat="1" x14ac:dyDescent="0.25">
      <c r="A21" s="375" t="s">
        <v>472</v>
      </c>
      <c r="B21" s="375"/>
      <c r="C21" s="375"/>
      <c r="D21" s="375"/>
      <c r="E21" s="375"/>
      <c r="F21" s="375"/>
      <c r="G21" s="375"/>
      <c r="H21" s="375"/>
      <c r="I21" s="375"/>
      <c r="J21" s="375"/>
      <c r="K21" s="375"/>
      <c r="L21" s="375"/>
      <c r="M21" s="375"/>
      <c r="N21" s="375"/>
      <c r="O21" s="375"/>
      <c r="P21" s="375"/>
      <c r="Q21" s="375"/>
      <c r="R21" s="375"/>
      <c r="S21" s="375"/>
      <c r="T21" s="375"/>
      <c r="U21" s="375"/>
      <c r="V21" s="375"/>
      <c r="W21" s="375"/>
      <c r="X21" s="375"/>
      <c r="Y21" s="375"/>
      <c r="Z21" s="375"/>
      <c r="AA21" s="375"/>
      <c r="AB21" s="375"/>
      <c r="AC21" s="375"/>
      <c r="AD21" s="375"/>
      <c r="AE21" s="375"/>
      <c r="AF21" s="375"/>
      <c r="AG21" s="375"/>
      <c r="AH21" s="375"/>
      <c r="AI21" s="375"/>
      <c r="AJ21" s="375"/>
      <c r="AK21" s="375"/>
      <c r="AL21" s="375"/>
      <c r="AM21" s="375"/>
      <c r="AN21" s="375"/>
      <c r="AO21" s="375"/>
      <c r="AP21" s="375"/>
      <c r="AQ21" s="375"/>
      <c r="AR21" s="375"/>
      <c r="AS21" s="375"/>
      <c r="AT21" s="375"/>
      <c r="AU21" s="375"/>
      <c r="AV21" s="375"/>
    </row>
    <row r="22" spans="1:48" s="20" customFormat="1" ht="58.5" customHeight="1" x14ac:dyDescent="0.25">
      <c r="A22" s="376" t="s">
        <v>51</v>
      </c>
      <c r="B22" s="379" t="s">
        <v>23</v>
      </c>
      <c r="C22" s="376" t="s">
        <v>50</v>
      </c>
      <c r="D22" s="376" t="s">
        <v>49</v>
      </c>
      <c r="E22" s="382" t="s">
        <v>482</v>
      </c>
      <c r="F22" s="383"/>
      <c r="G22" s="383"/>
      <c r="H22" s="383"/>
      <c r="I22" s="383"/>
      <c r="J22" s="383"/>
      <c r="K22" s="383"/>
      <c r="L22" s="384"/>
      <c r="M22" s="376" t="s">
        <v>48</v>
      </c>
      <c r="N22" s="376" t="s">
        <v>47</v>
      </c>
      <c r="O22" s="376" t="s">
        <v>46</v>
      </c>
      <c r="P22" s="385" t="s">
        <v>236</v>
      </c>
      <c r="Q22" s="385" t="s">
        <v>45</v>
      </c>
      <c r="R22" s="385" t="s">
        <v>44</v>
      </c>
      <c r="S22" s="385" t="s">
        <v>43</v>
      </c>
      <c r="T22" s="385"/>
      <c r="U22" s="386" t="s">
        <v>42</v>
      </c>
      <c r="V22" s="386" t="s">
        <v>41</v>
      </c>
      <c r="W22" s="385" t="s">
        <v>40</v>
      </c>
      <c r="X22" s="385" t="s">
        <v>39</v>
      </c>
      <c r="Y22" s="385" t="s">
        <v>38</v>
      </c>
      <c r="Z22" s="397" t="s">
        <v>37</v>
      </c>
      <c r="AA22" s="385" t="s">
        <v>36</v>
      </c>
      <c r="AB22" s="385" t="s">
        <v>35</v>
      </c>
      <c r="AC22" s="385" t="s">
        <v>34</v>
      </c>
      <c r="AD22" s="385" t="s">
        <v>33</v>
      </c>
      <c r="AE22" s="385" t="s">
        <v>32</v>
      </c>
      <c r="AF22" s="385" t="s">
        <v>31</v>
      </c>
      <c r="AG22" s="385"/>
      <c r="AH22" s="385"/>
      <c r="AI22" s="385"/>
      <c r="AJ22" s="385"/>
      <c r="AK22" s="385"/>
      <c r="AL22" s="385" t="s">
        <v>30</v>
      </c>
      <c r="AM22" s="385"/>
      <c r="AN22" s="385"/>
      <c r="AO22" s="385"/>
      <c r="AP22" s="385" t="s">
        <v>29</v>
      </c>
      <c r="AQ22" s="385"/>
      <c r="AR22" s="385" t="s">
        <v>28</v>
      </c>
      <c r="AS22" s="385" t="s">
        <v>27</v>
      </c>
      <c r="AT22" s="385" t="s">
        <v>26</v>
      </c>
      <c r="AU22" s="385" t="s">
        <v>25</v>
      </c>
      <c r="AV22" s="385" t="s">
        <v>24</v>
      </c>
    </row>
    <row r="23" spans="1:48" s="20" customFormat="1" ht="64.5" customHeight="1" x14ac:dyDescent="0.25">
      <c r="A23" s="377"/>
      <c r="B23" s="380"/>
      <c r="C23" s="377"/>
      <c r="D23" s="377"/>
      <c r="E23" s="389" t="s">
        <v>22</v>
      </c>
      <c r="F23" s="391" t="s">
        <v>128</v>
      </c>
      <c r="G23" s="391" t="s">
        <v>127</v>
      </c>
      <c r="H23" s="391" t="s">
        <v>126</v>
      </c>
      <c r="I23" s="395" t="s">
        <v>394</v>
      </c>
      <c r="J23" s="395" t="s">
        <v>395</v>
      </c>
      <c r="K23" s="395" t="s">
        <v>396</v>
      </c>
      <c r="L23" s="391" t="s">
        <v>76</v>
      </c>
      <c r="M23" s="377"/>
      <c r="N23" s="377"/>
      <c r="O23" s="377"/>
      <c r="P23" s="385"/>
      <c r="Q23" s="385"/>
      <c r="R23" s="385"/>
      <c r="S23" s="393" t="s">
        <v>2</v>
      </c>
      <c r="T23" s="393" t="s">
        <v>10</v>
      </c>
      <c r="U23" s="386"/>
      <c r="V23" s="386"/>
      <c r="W23" s="385"/>
      <c r="X23" s="385"/>
      <c r="Y23" s="385"/>
      <c r="Z23" s="385"/>
      <c r="AA23" s="385"/>
      <c r="AB23" s="385"/>
      <c r="AC23" s="385"/>
      <c r="AD23" s="385"/>
      <c r="AE23" s="385"/>
      <c r="AF23" s="385" t="s">
        <v>21</v>
      </c>
      <c r="AG23" s="385"/>
      <c r="AH23" s="385" t="s">
        <v>20</v>
      </c>
      <c r="AI23" s="385"/>
      <c r="AJ23" s="376" t="s">
        <v>19</v>
      </c>
      <c r="AK23" s="376" t="s">
        <v>18</v>
      </c>
      <c r="AL23" s="376" t="s">
        <v>17</v>
      </c>
      <c r="AM23" s="376" t="s">
        <v>16</v>
      </c>
      <c r="AN23" s="376" t="s">
        <v>15</v>
      </c>
      <c r="AO23" s="376" t="s">
        <v>14</v>
      </c>
      <c r="AP23" s="376" t="s">
        <v>13</v>
      </c>
      <c r="AQ23" s="387" t="s">
        <v>10</v>
      </c>
      <c r="AR23" s="385"/>
      <c r="AS23" s="385"/>
      <c r="AT23" s="385"/>
      <c r="AU23" s="385"/>
      <c r="AV23" s="385"/>
    </row>
    <row r="24" spans="1:48" s="20" customFormat="1" ht="96.75" customHeight="1" x14ac:dyDescent="0.25">
      <c r="A24" s="378"/>
      <c r="B24" s="381"/>
      <c r="C24" s="378"/>
      <c r="D24" s="378"/>
      <c r="E24" s="390"/>
      <c r="F24" s="392"/>
      <c r="G24" s="392"/>
      <c r="H24" s="392"/>
      <c r="I24" s="396"/>
      <c r="J24" s="396"/>
      <c r="K24" s="396"/>
      <c r="L24" s="392"/>
      <c r="M24" s="378"/>
      <c r="N24" s="378"/>
      <c r="O24" s="378"/>
      <c r="P24" s="385"/>
      <c r="Q24" s="385"/>
      <c r="R24" s="385"/>
      <c r="S24" s="394"/>
      <c r="T24" s="394"/>
      <c r="U24" s="386"/>
      <c r="V24" s="386"/>
      <c r="W24" s="385"/>
      <c r="X24" s="385"/>
      <c r="Y24" s="385"/>
      <c r="Z24" s="385"/>
      <c r="AA24" s="385"/>
      <c r="AB24" s="385"/>
      <c r="AC24" s="385"/>
      <c r="AD24" s="385"/>
      <c r="AE24" s="385"/>
      <c r="AF24" s="226" t="s">
        <v>12</v>
      </c>
      <c r="AG24" s="226" t="s">
        <v>11</v>
      </c>
      <c r="AH24" s="167" t="s">
        <v>2</v>
      </c>
      <c r="AI24" s="167" t="s">
        <v>10</v>
      </c>
      <c r="AJ24" s="378"/>
      <c r="AK24" s="378"/>
      <c r="AL24" s="378"/>
      <c r="AM24" s="378"/>
      <c r="AN24" s="378"/>
      <c r="AO24" s="378"/>
      <c r="AP24" s="378"/>
      <c r="AQ24" s="388"/>
      <c r="AR24" s="385"/>
      <c r="AS24" s="385"/>
      <c r="AT24" s="385"/>
      <c r="AU24" s="385"/>
      <c r="AV24" s="385"/>
    </row>
    <row r="25" spans="1:48" s="18" customFormat="1" ht="11.25" x14ac:dyDescent="0.2">
      <c r="A25" s="19">
        <v>1</v>
      </c>
      <c r="B25" s="19">
        <v>2</v>
      </c>
      <c r="C25" s="19">
        <v>4</v>
      </c>
      <c r="D25" s="19">
        <v>5</v>
      </c>
      <c r="E25" s="19">
        <v>6</v>
      </c>
      <c r="F25" s="19">
        <f t="shared" ref="F25:AV25" si="0">E25+1</f>
        <v>7</v>
      </c>
      <c r="G25" s="19">
        <f t="shared" si="0"/>
        <v>8</v>
      </c>
      <c r="H25" s="19">
        <f t="shared" si="0"/>
        <v>9</v>
      </c>
      <c r="I25" s="19">
        <f t="shared" si="0"/>
        <v>10</v>
      </c>
      <c r="J25" s="19">
        <f t="shared" si="0"/>
        <v>11</v>
      </c>
      <c r="K25" s="19">
        <f t="shared" si="0"/>
        <v>12</v>
      </c>
      <c r="L25" s="19">
        <f t="shared" si="0"/>
        <v>13</v>
      </c>
      <c r="M25" s="19">
        <f t="shared" si="0"/>
        <v>14</v>
      </c>
      <c r="N25" s="19">
        <f t="shared" si="0"/>
        <v>15</v>
      </c>
      <c r="O25" s="19">
        <f t="shared" si="0"/>
        <v>16</v>
      </c>
      <c r="P25" s="19">
        <f t="shared" si="0"/>
        <v>17</v>
      </c>
      <c r="Q25" s="19">
        <f t="shared" si="0"/>
        <v>18</v>
      </c>
      <c r="R25" s="19">
        <f t="shared" si="0"/>
        <v>19</v>
      </c>
      <c r="S25" s="19">
        <f t="shared" si="0"/>
        <v>20</v>
      </c>
      <c r="T25" s="19">
        <f t="shared" si="0"/>
        <v>21</v>
      </c>
      <c r="U25" s="19">
        <f t="shared" si="0"/>
        <v>22</v>
      </c>
      <c r="V25" s="19">
        <f t="shared" si="0"/>
        <v>23</v>
      </c>
      <c r="W25" s="19">
        <f t="shared" si="0"/>
        <v>24</v>
      </c>
      <c r="X25" s="19">
        <f t="shared" si="0"/>
        <v>25</v>
      </c>
      <c r="Y25" s="19">
        <f t="shared" si="0"/>
        <v>26</v>
      </c>
      <c r="Z25" s="19">
        <f t="shared" si="0"/>
        <v>27</v>
      </c>
      <c r="AA25" s="19">
        <f t="shared" si="0"/>
        <v>28</v>
      </c>
      <c r="AB25" s="19">
        <f t="shared" si="0"/>
        <v>29</v>
      </c>
      <c r="AC25" s="19">
        <f t="shared" si="0"/>
        <v>30</v>
      </c>
      <c r="AD25" s="19">
        <f t="shared" si="0"/>
        <v>31</v>
      </c>
      <c r="AE25" s="19">
        <f t="shared" si="0"/>
        <v>32</v>
      </c>
      <c r="AF25" s="19">
        <f t="shared" si="0"/>
        <v>33</v>
      </c>
      <c r="AG25" s="19">
        <f t="shared" si="0"/>
        <v>34</v>
      </c>
      <c r="AH25" s="19">
        <f t="shared" si="0"/>
        <v>35</v>
      </c>
      <c r="AI25" s="19">
        <f t="shared" si="0"/>
        <v>36</v>
      </c>
      <c r="AJ25" s="19">
        <f t="shared" si="0"/>
        <v>37</v>
      </c>
      <c r="AK25" s="19">
        <f t="shared" si="0"/>
        <v>38</v>
      </c>
      <c r="AL25" s="19">
        <f t="shared" si="0"/>
        <v>39</v>
      </c>
      <c r="AM25" s="19">
        <f t="shared" si="0"/>
        <v>40</v>
      </c>
      <c r="AN25" s="19">
        <f t="shared" si="0"/>
        <v>41</v>
      </c>
      <c r="AO25" s="19">
        <f t="shared" si="0"/>
        <v>42</v>
      </c>
      <c r="AP25" s="19">
        <f t="shared" si="0"/>
        <v>43</v>
      </c>
      <c r="AQ25" s="19">
        <f t="shared" si="0"/>
        <v>44</v>
      </c>
      <c r="AR25" s="19">
        <f t="shared" si="0"/>
        <v>45</v>
      </c>
      <c r="AS25" s="19">
        <f t="shared" si="0"/>
        <v>46</v>
      </c>
      <c r="AT25" s="19">
        <f t="shared" si="0"/>
        <v>47</v>
      </c>
      <c r="AU25" s="19">
        <f t="shared" si="0"/>
        <v>48</v>
      </c>
      <c r="AV25" s="19">
        <f t="shared" si="0"/>
        <v>49</v>
      </c>
    </row>
    <row r="26" spans="1:48" s="409" customFormat="1" ht="95.25" customHeight="1" x14ac:dyDescent="0.2">
      <c r="A26" s="404">
        <v>1</v>
      </c>
      <c r="B26" s="404" t="s">
        <v>490</v>
      </c>
      <c r="C26" s="404"/>
      <c r="D26" s="404"/>
      <c r="E26" s="404"/>
      <c r="F26" s="404"/>
      <c r="G26" s="404"/>
      <c r="H26" s="404"/>
      <c r="I26" s="404"/>
      <c r="J26" s="404"/>
      <c r="K26" s="404"/>
      <c r="L26" s="404"/>
      <c r="M26" s="404" t="s">
        <v>528</v>
      </c>
      <c r="N26" s="404" t="s">
        <v>528</v>
      </c>
      <c r="O26" s="404" t="s">
        <v>490</v>
      </c>
      <c r="P26" s="404">
        <v>303.08999999999997</v>
      </c>
      <c r="Q26" s="404" t="s">
        <v>529</v>
      </c>
      <c r="R26" s="404">
        <v>303.08999999999997</v>
      </c>
      <c r="S26" s="405" t="s">
        <v>530</v>
      </c>
      <c r="T26" s="405" t="s">
        <v>530</v>
      </c>
      <c r="U26" s="404" t="s">
        <v>504</v>
      </c>
      <c r="V26" s="404">
        <v>1</v>
      </c>
      <c r="W26" s="405" t="s">
        <v>531</v>
      </c>
      <c r="X26" s="404">
        <v>303.08999999999997</v>
      </c>
      <c r="Y26" s="404" t="s">
        <v>504</v>
      </c>
      <c r="Z26" s="404" t="s">
        <v>504</v>
      </c>
      <c r="AA26" s="404" t="s">
        <v>504</v>
      </c>
      <c r="AB26" s="406">
        <v>303.08999999999997</v>
      </c>
      <c r="AC26" s="404" t="s">
        <v>531</v>
      </c>
      <c r="AD26" s="404">
        <v>363.70308</v>
      </c>
      <c r="AE26" s="404">
        <v>363.70308</v>
      </c>
      <c r="AF26" s="404" t="s">
        <v>504</v>
      </c>
      <c r="AG26" s="404" t="s">
        <v>504</v>
      </c>
      <c r="AH26" s="407" t="s">
        <v>504</v>
      </c>
      <c r="AI26" s="404" t="s">
        <v>504</v>
      </c>
      <c r="AJ26" s="408" t="s">
        <v>504</v>
      </c>
      <c r="AK26" s="408" t="s">
        <v>504</v>
      </c>
      <c r="AL26" s="404" t="s">
        <v>532</v>
      </c>
      <c r="AM26" s="404" t="s">
        <v>533</v>
      </c>
      <c r="AN26" s="408">
        <v>43774</v>
      </c>
      <c r="AO26" s="404">
        <v>74</v>
      </c>
      <c r="AP26" s="408">
        <v>43775</v>
      </c>
      <c r="AQ26" s="408">
        <v>43775</v>
      </c>
      <c r="AR26" s="408">
        <v>43824</v>
      </c>
      <c r="AS26" s="408">
        <v>43824</v>
      </c>
      <c r="AT26" s="408">
        <v>43824</v>
      </c>
      <c r="AU26" s="404" t="s">
        <v>504</v>
      </c>
      <c r="AV26" s="404" t="s">
        <v>504</v>
      </c>
    </row>
    <row r="27" spans="1:48" s="409" customFormat="1" ht="95.25" customHeight="1" x14ac:dyDescent="0.2">
      <c r="A27" s="404">
        <v>2</v>
      </c>
      <c r="B27" s="404" t="s">
        <v>490</v>
      </c>
      <c r="C27" s="404"/>
      <c r="D27" s="404"/>
      <c r="E27" s="404"/>
      <c r="F27" s="404"/>
      <c r="G27" s="404"/>
      <c r="H27" s="404"/>
      <c r="I27" s="404"/>
      <c r="J27" s="404"/>
      <c r="K27" s="404"/>
      <c r="L27" s="404"/>
      <c r="M27" s="404" t="s">
        <v>534</v>
      </c>
      <c r="N27" s="406" t="s">
        <v>534</v>
      </c>
      <c r="O27" s="404" t="s">
        <v>490</v>
      </c>
      <c r="P27" s="404">
        <v>1001.7817333</v>
      </c>
      <c r="Q27" s="404" t="s">
        <v>535</v>
      </c>
      <c r="R27" s="406">
        <v>1001.7817333</v>
      </c>
      <c r="S27" s="405" t="s">
        <v>536</v>
      </c>
      <c r="T27" s="405" t="s">
        <v>536</v>
      </c>
      <c r="U27" s="404">
        <v>2</v>
      </c>
      <c r="V27" s="404">
        <v>1</v>
      </c>
      <c r="W27" s="405" t="s">
        <v>537</v>
      </c>
      <c r="X27" s="405">
        <v>1000.48</v>
      </c>
      <c r="Y27" s="404" t="s">
        <v>504</v>
      </c>
      <c r="Z27" s="404" t="s">
        <v>504</v>
      </c>
      <c r="AA27" s="404" t="s">
        <v>504</v>
      </c>
      <c r="AB27" s="404">
        <v>1000.48</v>
      </c>
      <c r="AC27" s="410" t="s">
        <v>538</v>
      </c>
      <c r="AD27" s="404">
        <v>1200.576</v>
      </c>
      <c r="AE27" s="404">
        <v>1200.576</v>
      </c>
      <c r="AF27" s="404">
        <v>1351917</v>
      </c>
      <c r="AG27" s="411" t="s">
        <v>539</v>
      </c>
      <c r="AH27" s="407">
        <v>43735</v>
      </c>
      <c r="AI27" s="408">
        <v>43735</v>
      </c>
      <c r="AJ27" s="408">
        <v>43742</v>
      </c>
      <c r="AK27" s="412">
        <v>43742</v>
      </c>
      <c r="AL27" s="404"/>
      <c r="AM27" s="404"/>
      <c r="AN27" s="404"/>
      <c r="AO27" s="404"/>
      <c r="AP27" s="408">
        <v>43753</v>
      </c>
      <c r="AQ27" s="408">
        <v>43753</v>
      </c>
      <c r="AR27" s="408">
        <v>43760</v>
      </c>
      <c r="AS27" s="408">
        <v>43760</v>
      </c>
      <c r="AT27" s="408">
        <v>43760</v>
      </c>
      <c r="AU27" s="404" t="s">
        <v>504</v>
      </c>
      <c r="AV27" s="404" t="s">
        <v>504</v>
      </c>
    </row>
    <row r="28" spans="1:48" s="409" customFormat="1" ht="95.25" customHeight="1" x14ac:dyDescent="0.2">
      <c r="A28" s="404">
        <v>3</v>
      </c>
      <c r="B28" s="404" t="s">
        <v>490</v>
      </c>
      <c r="C28" s="404"/>
      <c r="D28" s="404"/>
      <c r="E28" s="404"/>
      <c r="F28" s="404"/>
      <c r="G28" s="404"/>
      <c r="H28" s="404"/>
      <c r="I28" s="404"/>
      <c r="J28" s="404"/>
      <c r="K28" s="404"/>
      <c r="L28" s="404"/>
      <c r="M28" s="404" t="s">
        <v>540</v>
      </c>
      <c r="N28" s="404" t="s">
        <v>540</v>
      </c>
      <c r="O28" s="404" t="s">
        <v>490</v>
      </c>
      <c r="P28" s="404">
        <v>368.66566999999998</v>
      </c>
      <c r="Q28" s="404" t="s">
        <v>535</v>
      </c>
      <c r="R28" s="406">
        <v>368.66566999999998</v>
      </c>
      <c r="S28" s="405" t="s">
        <v>536</v>
      </c>
      <c r="T28" s="405" t="s">
        <v>536</v>
      </c>
      <c r="U28" s="404">
        <v>17</v>
      </c>
      <c r="V28" s="404">
        <v>6</v>
      </c>
      <c r="W28" s="405" t="s">
        <v>541</v>
      </c>
      <c r="X28" s="405" t="s">
        <v>542</v>
      </c>
      <c r="Y28" s="404" t="s">
        <v>504</v>
      </c>
      <c r="Z28" s="404" t="s">
        <v>504</v>
      </c>
      <c r="AA28" s="404" t="s">
        <v>504</v>
      </c>
      <c r="AB28" s="404">
        <v>260.7525</v>
      </c>
      <c r="AC28" s="410" t="s">
        <v>543</v>
      </c>
      <c r="AD28" s="404">
        <v>312.90300000000002</v>
      </c>
      <c r="AE28" s="404">
        <v>312.90300000000002</v>
      </c>
      <c r="AF28" s="404">
        <v>1351919</v>
      </c>
      <c r="AG28" s="411" t="s">
        <v>539</v>
      </c>
      <c r="AH28" s="407">
        <v>43735</v>
      </c>
      <c r="AI28" s="408">
        <v>43735</v>
      </c>
      <c r="AJ28" s="408">
        <v>43742</v>
      </c>
      <c r="AK28" s="412">
        <v>43742</v>
      </c>
      <c r="AL28" s="404"/>
      <c r="AM28" s="404"/>
      <c r="AN28" s="404"/>
      <c r="AO28" s="404"/>
      <c r="AP28" s="408">
        <v>43753</v>
      </c>
      <c r="AQ28" s="408">
        <v>43753</v>
      </c>
      <c r="AR28" s="408">
        <v>43768</v>
      </c>
      <c r="AS28" s="408">
        <v>43768</v>
      </c>
      <c r="AT28" s="408">
        <v>43768</v>
      </c>
      <c r="AU28" s="404" t="s">
        <v>504</v>
      </c>
      <c r="AV28" s="404" t="s">
        <v>504</v>
      </c>
    </row>
  </sheetData>
  <mergeCells count="67">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 ref="AL23:AL24"/>
    <mergeCell ref="AM23:AM24"/>
    <mergeCell ref="AN23:AN24"/>
    <mergeCell ref="AO23:AO24"/>
    <mergeCell ref="AA22:AA24"/>
    <mergeCell ref="AB22:AB24"/>
    <mergeCell ref="AC22:AC24"/>
    <mergeCell ref="AD22:AD24"/>
    <mergeCell ref="AE22:AE24"/>
    <mergeCell ref="AF22:AK22"/>
    <mergeCell ref="AF23:AG23"/>
    <mergeCell ref="AH23:AI23"/>
    <mergeCell ref="AJ23:AJ24"/>
    <mergeCell ref="AK23:AK24"/>
    <mergeCell ref="U22:U24"/>
    <mergeCell ref="V22:V24"/>
    <mergeCell ref="W22:W24"/>
    <mergeCell ref="X22:X24"/>
    <mergeCell ref="Y22:Y24"/>
    <mergeCell ref="Z22:Z24"/>
    <mergeCell ref="N22:N24"/>
    <mergeCell ref="O22:O24"/>
    <mergeCell ref="P22:P24"/>
    <mergeCell ref="Q22:Q24"/>
    <mergeCell ref="R22:R24"/>
    <mergeCell ref="S22:T22"/>
    <mergeCell ref="T23:T24"/>
    <mergeCell ref="A18:AV18"/>
    <mergeCell ref="A19:AV19"/>
    <mergeCell ref="A20:AV20"/>
    <mergeCell ref="A21:AV21"/>
    <mergeCell ref="A22:A24"/>
    <mergeCell ref="B22:B24"/>
    <mergeCell ref="C22:C24"/>
    <mergeCell ref="D22:D24"/>
    <mergeCell ref="E22:L22"/>
    <mergeCell ref="M22:M24"/>
    <mergeCell ref="A12:AV12"/>
    <mergeCell ref="A13:AV13"/>
    <mergeCell ref="A14:AV14"/>
    <mergeCell ref="A15:AV15"/>
    <mergeCell ref="A16:AV16"/>
    <mergeCell ref="A17:AV17"/>
    <mergeCell ref="A5:AV5"/>
    <mergeCell ref="A7:AV7"/>
    <mergeCell ref="A8:AV8"/>
    <mergeCell ref="A9:AV9"/>
    <mergeCell ref="A10:AV10"/>
    <mergeCell ref="A11:AV11"/>
  </mergeCells>
  <hyperlinks>
    <hyperlink ref="AG27" r:id="rId1"/>
    <hyperlink ref="AG28" r:id="rId2"/>
  </hyperlinks>
  <printOptions horizontalCentered="1"/>
  <pageMargins left="0.59055118110236227" right="0.59055118110236227" top="0.59055118110236227" bottom="0.59055118110236227" header="0" footer="0"/>
  <pageSetup paperSize="8" scale="34"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3" zoomScale="85" zoomScaleNormal="90" zoomScaleSheetLayoutView="85" workbookViewId="0">
      <selection activeCell="B27" sqref="B27"/>
    </sheetView>
  </sheetViews>
  <sheetFormatPr defaultRowHeight="15.75" x14ac:dyDescent="0.25"/>
  <cols>
    <col min="1" max="2" width="66.140625" style="144" customWidth="1"/>
    <col min="3" max="16384" width="9.140625" style="145"/>
  </cols>
  <sheetData>
    <row r="1" spans="1:8" ht="18.75" x14ac:dyDescent="0.25">
      <c r="B1" s="32" t="s">
        <v>68</v>
      </c>
    </row>
    <row r="2" spans="1:8" ht="18.75" x14ac:dyDescent="0.3">
      <c r="B2" s="13" t="s">
        <v>9</v>
      </c>
    </row>
    <row r="3" spans="1:8" ht="18.75" x14ac:dyDescent="0.3">
      <c r="B3" s="13" t="s">
        <v>67</v>
      </c>
    </row>
    <row r="4" spans="1:8" x14ac:dyDescent="0.25">
      <c r="B4" s="37"/>
    </row>
    <row r="5" spans="1:8" ht="18.75" x14ac:dyDescent="0.3">
      <c r="A5" s="403" t="str">
        <f>'1. паспорт местоположение'!A5</f>
        <v>Год раскрытия информации: 2019 год</v>
      </c>
      <c r="B5" s="403"/>
      <c r="C5" s="77"/>
      <c r="D5" s="77"/>
      <c r="E5" s="77"/>
      <c r="F5" s="77"/>
      <c r="G5" s="77"/>
      <c r="H5" s="77"/>
    </row>
    <row r="6" spans="1:8" ht="18.75" x14ac:dyDescent="0.3">
      <c r="A6" s="171"/>
      <c r="B6" s="171"/>
      <c r="C6" s="171"/>
      <c r="D6" s="171"/>
      <c r="E6" s="171"/>
      <c r="F6" s="171"/>
      <c r="G6" s="171"/>
      <c r="H6" s="171"/>
    </row>
    <row r="7" spans="1:8" ht="18.75" x14ac:dyDescent="0.25">
      <c r="A7" s="235" t="s">
        <v>8</v>
      </c>
      <c r="B7" s="235"/>
      <c r="C7" s="170"/>
      <c r="D7" s="170"/>
      <c r="E7" s="170"/>
      <c r="F7" s="170"/>
      <c r="G7" s="170"/>
      <c r="H7" s="170"/>
    </row>
    <row r="8" spans="1:8" ht="18.75" x14ac:dyDescent="0.25">
      <c r="A8" s="170"/>
      <c r="B8" s="170"/>
      <c r="C8" s="170"/>
      <c r="D8" s="170"/>
      <c r="E8" s="170"/>
      <c r="F8" s="170"/>
      <c r="G8" s="170"/>
      <c r="H8" s="170"/>
    </row>
    <row r="9" spans="1:8" x14ac:dyDescent="0.25">
      <c r="A9" s="236" t="str">
        <f>'1. паспорт местоположение'!A9</f>
        <v>ООО "Электрические сети"</v>
      </c>
      <c r="B9" s="236"/>
      <c r="C9" s="168"/>
      <c r="D9" s="168"/>
      <c r="E9" s="168"/>
      <c r="F9" s="168"/>
      <c r="G9" s="168"/>
      <c r="H9" s="168"/>
    </row>
    <row r="10" spans="1:8" x14ac:dyDescent="0.25">
      <c r="A10" s="232" t="s">
        <v>7</v>
      </c>
      <c r="B10" s="232"/>
      <c r="C10" s="169"/>
      <c r="D10" s="169"/>
      <c r="E10" s="169"/>
      <c r="F10" s="169"/>
      <c r="G10" s="169"/>
      <c r="H10" s="169"/>
    </row>
    <row r="11" spans="1:8" ht="18.75" x14ac:dyDescent="0.25">
      <c r="A11" s="170"/>
      <c r="B11" s="170"/>
      <c r="C11" s="170"/>
      <c r="D11" s="170"/>
      <c r="E11" s="170"/>
      <c r="F11" s="170"/>
      <c r="G11" s="170"/>
      <c r="H11" s="170"/>
    </row>
    <row r="12" spans="1:8" ht="30.75" customHeight="1" x14ac:dyDescent="0.25">
      <c r="A12" s="236" t="str">
        <f>'1. паспорт местоположение'!A12</f>
        <v>G_172120128</v>
      </c>
      <c r="B12" s="236"/>
      <c r="C12" s="168"/>
      <c r="D12" s="168"/>
      <c r="E12" s="168"/>
      <c r="F12" s="168"/>
      <c r="G12" s="168"/>
      <c r="H12" s="168"/>
    </row>
    <row r="13" spans="1:8" x14ac:dyDescent="0.25">
      <c r="A13" s="232" t="s">
        <v>6</v>
      </c>
      <c r="B13" s="232"/>
      <c r="C13" s="169"/>
      <c r="D13" s="169"/>
      <c r="E13" s="169"/>
      <c r="F13" s="169"/>
      <c r="G13" s="169"/>
      <c r="H13" s="169"/>
    </row>
    <row r="14" spans="1:8" ht="18.75" x14ac:dyDescent="0.25">
      <c r="A14" s="9"/>
      <c r="B14" s="9"/>
      <c r="C14" s="9"/>
      <c r="D14" s="9"/>
      <c r="E14" s="9"/>
      <c r="F14" s="9"/>
      <c r="G14" s="9"/>
      <c r="H14" s="9"/>
    </row>
    <row r="15" spans="1:8" x14ac:dyDescent="0.25">
      <c r="A15" s="236" t="str">
        <f>'1. паспорт местоположение'!A15</f>
        <v>Установка АСКУЭ (ТП-54), кол-во точек 101шт.</v>
      </c>
      <c r="B15" s="236"/>
      <c r="C15" s="168"/>
      <c r="D15" s="168"/>
      <c r="E15" s="168"/>
      <c r="F15" s="168"/>
      <c r="G15" s="168"/>
      <c r="H15" s="168"/>
    </row>
    <row r="16" spans="1:8" x14ac:dyDescent="0.25">
      <c r="A16" s="232" t="s">
        <v>5</v>
      </c>
      <c r="B16" s="232"/>
      <c r="C16" s="169"/>
      <c r="D16" s="169"/>
      <c r="E16" s="169"/>
      <c r="F16" s="169"/>
      <c r="G16" s="169"/>
      <c r="H16" s="169"/>
    </row>
    <row r="17" spans="1:2" x14ac:dyDescent="0.25">
      <c r="B17" s="146"/>
    </row>
    <row r="18" spans="1:2" ht="33.75" customHeight="1" x14ac:dyDescent="0.25">
      <c r="A18" s="401" t="s">
        <v>473</v>
      </c>
      <c r="B18" s="402"/>
    </row>
    <row r="19" spans="1:2" x14ac:dyDescent="0.25">
      <c r="B19" s="37"/>
    </row>
    <row r="20" spans="1:2" ht="16.5" thickBot="1" x14ac:dyDescent="0.3">
      <c r="B20" s="147"/>
    </row>
    <row r="21" spans="1:2" ht="38.25" customHeight="1" thickBot="1" x14ac:dyDescent="0.3">
      <c r="A21" s="148" t="s">
        <v>345</v>
      </c>
      <c r="B21" s="202" t="str">
        <f>A15</f>
        <v>Установка АСКУЭ (ТП-54), кол-во точек 101шт.</v>
      </c>
    </row>
    <row r="22" spans="1:2" ht="16.5" thickBot="1" x14ac:dyDescent="0.3">
      <c r="A22" s="148" t="s">
        <v>346</v>
      </c>
      <c r="B22" s="200" t="s">
        <v>505</v>
      </c>
    </row>
    <row r="23" spans="1:2" ht="16.5" thickBot="1" x14ac:dyDescent="0.3">
      <c r="A23" s="148" t="s">
        <v>321</v>
      </c>
      <c r="B23" s="199" t="s">
        <v>510</v>
      </c>
    </row>
    <row r="24" spans="1:2" ht="16.5" thickBot="1" x14ac:dyDescent="0.3">
      <c r="A24" s="148" t="s">
        <v>347</v>
      </c>
      <c r="B24" s="199">
        <v>0</v>
      </c>
    </row>
    <row r="25" spans="1:2" ht="16.5" thickBot="1" x14ac:dyDescent="0.3">
      <c r="A25" s="149" t="s">
        <v>348</v>
      </c>
      <c r="B25" s="200">
        <v>2019</v>
      </c>
    </row>
    <row r="26" spans="1:2" ht="16.5" thickBot="1" x14ac:dyDescent="0.3">
      <c r="A26" s="150" t="s">
        <v>349</v>
      </c>
      <c r="B26" s="201" t="s">
        <v>527</v>
      </c>
    </row>
    <row r="27" spans="1:2" ht="29.25" thickBot="1" x14ac:dyDescent="0.3">
      <c r="A27" s="156" t="s">
        <v>502</v>
      </c>
      <c r="B27" s="202" t="str">
        <f>'3.3 паспорт описание'!C25</f>
        <v>0,9833 млн. руб с НДС</v>
      </c>
    </row>
    <row r="28" spans="1:2" ht="16.5" thickBot="1" x14ac:dyDescent="0.3">
      <c r="A28" s="152" t="s">
        <v>350</v>
      </c>
      <c r="B28" s="202" t="s">
        <v>503</v>
      </c>
    </row>
    <row r="29" spans="1:2" ht="29.25" thickBot="1" x14ac:dyDescent="0.3">
      <c r="A29" s="157" t="s">
        <v>351</v>
      </c>
      <c r="B29" s="202">
        <v>0</v>
      </c>
    </row>
    <row r="30" spans="1:2" ht="29.25" thickBot="1" x14ac:dyDescent="0.3">
      <c r="A30" s="157" t="s">
        <v>352</v>
      </c>
      <c r="B30" s="202">
        <v>0</v>
      </c>
    </row>
    <row r="31" spans="1:2" ht="16.5" thickBot="1" x14ac:dyDescent="0.3">
      <c r="A31" s="152" t="s">
        <v>353</v>
      </c>
      <c r="B31" s="202">
        <v>0</v>
      </c>
    </row>
    <row r="32" spans="1:2" ht="29.25" thickBot="1" x14ac:dyDescent="0.3">
      <c r="A32" s="157" t="s">
        <v>354</v>
      </c>
      <c r="B32" s="202">
        <v>0</v>
      </c>
    </row>
    <row r="33" spans="1:2" ht="16.5" thickBot="1" x14ac:dyDescent="0.3">
      <c r="A33" s="152" t="s">
        <v>355</v>
      </c>
      <c r="B33" s="202">
        <v>0</v>
      </c>
    </row>
    <row r="34" spans="1:2" ht="16.5" thickBot="1" x14ac:dyDescent="0.3">
      <c r="A34" s="152" t="s">
        <v>356</v>
      </c>
      <c r="B34" s="202">
        <v>0</v>
      </c>
    </row>
    <row r="35" spans="1:2" ht="16.5" thickBot="1" x14ac:dyDescent="0.3">
      <c r="A35" s="152" t="s">
        <v>357</v>
      </c>
      <c r="B35" s="202">
        <v>0</v>
      </c>
    </row>
    <row r="36" spans="1:2" ht="16.5" thickBot="1" x14ac:dyDescent="0.3">
      <c r="A36" s="152" t="s">
        <v>358</v>
      </c>
      <c r="B36" s="202">
        <v>0</v>
      </c>
    </row>
    <row r="37" spans="1:2" ht="29.25" thickBot="1" x14ac:dyDescent="0.3">
      <c r="A37" s="157" t="s">
        <v>359</v>
      </c>
      <c r="B37" s="202">
        <v>0</v>
      </c>
    </row>
    <row r="38" spans="1:2" ht="16.5" thickBot="1" x14ac:dyDescent="0.3">
      <c r="A38" s="152" t="s">
        <v>355</v>
      </c>
      <c r="B38" s="202">
        <v>0</v>
      </c>
    </row>
    <row r="39" spans="1:2" ht="16.5" thickBot="1" x14ac:dyDescent="0.3">
      <c r="A39" s="152" t="s">
        <v>356</v>
      </c>
      <c r="B39" s="202">
        <v>0</v>
      </c>
    </row>
    <row r="40" spans="1:2" ht="16.5" thickBot="1" x14ac:dyDescent="0.3">
      <c r="A40" s="152" t="s">
        <v>357</v>
      </c>
      <c r="B40" s="202">
        <v>0</v>
      </c>
    </row>
    <row r="41" spans="1:2" ht="16.5" thickBot="1" x14ac:dyDescent="0.3">
      <c r="A41" s="152" t="s">
        <v>358</v>
      </c>
      <c r="B41" s="202">
        <v>0</v>
      </c>
    </row>
    <row r="42" spans="1:2" ht="29.25" thickBot="1" x14ac:dyDescent="0.3">
      <c r="A42" s="157" t="s">
        <v>360</v>
      </c>
      <c r="B42" s="202">
        <v>0</v>
      </c>
    </row>
    <row r="43" spans="1:2" ht="16.5" thickBot="1" x14ac:dyDescent="0.3">
      <c r="A43" s="152" t="s">
        <v>355</v>
      </c>
      <c r="B43" s="202">
        <v>0</v>
      </c>
    </row>
    <row r="44" spans="1:2" ht="16.5" thickBot="1" x14ac:dyDescent="0.3">
      <c r="A44" s="152" t="s">
        <v>356</v>
      </c>
      <c r="B44" s="202">
        <v>0</v>
      </c>
    </row>
    <row r="45" spans="1:2" ht="16.5" thickBot="1" x14ac:dyDescent="0.3">
      <c r="A45" s="152" t="s">
        <v>357</v>
      </c>
      <c r="B45" s="202">
        <v>0</v>
      </c>
    </row>
    <row r="46" spans="1:2" ht="16.5" thickBot="1" x14ac:dyDescent="0.3">
      <c r="A46" s="152" t="s">
        <v>358</v>
      </c>
      <c r="B46" s="202">
        <v>0</v>
      </c>
    </row>
    <row r="47" spans="1:2" ht="29.25" thickBot="1" x14ac:dyDescent="0.3">
      <c r="A47" s="151" t="s">
        <v>361</v>
      </c>
      <c r="B47" s="202">
        <v>0</v>
      </c>
    </row>
    <row r="48" spans="1:2" ht="16.5" thickBot="1" x14ac:dyDescent="0.3">
      <c r="A48" s="153" t="s">
        <v>353</v>
      </c>
      <c r="B48" s="202">
        <v>0</v>
      </c>
    </row>
    <row r="49" spans="1:2" ht="16.5" thickBot="1" x14ac:dyDescent="0.3">
      <c r="A49" s="153" t="s">
        <v>362</v>
      </c>
      <c r="B49" s="202">
        <v>0</v>
      </c>
    </row>
    <row r="50" spans="1:2" ht="16.5" thickBot="1" x14ac:dyDescent="0.3">
      <c r="A50" s="153" t="s">
        <v>363</v>
      </c>
      <c r="B50" s="202">
        <v>0</v>
      </c>
    </row>
    <row r="51" spans="1:2" ht="16.5" thickBot="1" x14ac:dyDescent="0.3">
      <c r="A51" s="153" t="s">
        <v>364</v>
      </c>
      <c r="B51" s="202">
        <v>0</v>
      </c>
    </row>
    <row r="52" spans="1:2" ht="16.5" thickBot="1" x14ac:dyDescent="0.3">
      <c r="A52" s="149" t="s">
        <v>365</v>
      </c>
      <c r="B52" s="202">
        <v>0</v>
      </c>
    </row>
    <row r="53" spans="1:2" ht="16.5" thickBot="1" x14ac:dyDescent="0.3">
      <c r="A53" s="149" t="s">
        <v>366</v>
      </c>
      <c r="B53" s="202">
        <v>0</v>
      </c>
    </row>
    <row r="54" spans="1:2" ht="16.5" thickBot="1" x14ac:dyDescent="0.3">
      <c r="A54" s="149" t="s">
        <v>367</v>
      </c>
      <c r="B54" s="202">
        <v>0</v>
      </c>
    </row>
    <row r="55" spans="1:2" ht="16.5" thickBot="1" x14ac:dyDescent="0.3">
      <c r="A55" s="150" t="s">
        <v>368</v>
      </c>
      <c r="B55" s="202">
        <v>0</v>
      </c>
    </row>
    <row r="56" spans="1:2" x14ac:dyDescent="0.25">
      <c r="A56" s="151" t="s">
        <v>369</v>
      </c>
      <c r="B56" s="398" t="s">
        <v>490</v>
      </c>
    </row>
    <row r="57" spans="1:2" x14ac:dyDescent="0.25">
      <c r="A57" s="154" t="s">
        <v>370</v>
      </c>
      <c r="B57" s="399"/>
    </row>
    <row r="58" spans="1:2" x14ac:dyDescent="0.25">
      <c r="A58" s="154" t="s">
        <v>371</v>
      </c>
      <c r="B58" s="399"/>
    </row>
    <row r="59" spans="1:2" x14ac:dyDescent="0.25">
      <c r="A59" s="154" t="s">
        <v>372</v>
      </c>
      <c r="B59" s="399"/>
    </row>
    <row r="60" spans="1:2" x14ac:dyDescent="0.25">
      <c r="A60" s="154" t="s">
        <v>373</v>
      </c>
      <c r="B60" s="399"/>
    </row>
    <row r="61" spans="1:2" ht="16.5" thickBot="1" x14ac:dyDescent="0.3">
      <c r="A61" s="155" t="s">
        <v>374</v>
      </c>
      <c r="B61" s="400"/>
    </row>
    <row r="62" spans="1:2" ht="30.75" thickBot="1" x14ac:dyDescent="0.3">
      <c r="A62" s="153" t="s">
        <v>375</v>
      </c>
      <c r="B62" s="202">
        <v>0</v>
      </c>
    </row>
    <row r="63" spans="1:2" ht="29.25" thickBot="1" x14ac:dyDescent="0.3">
      <c r="A63" s="149" t="s">
        <v>376</v>
      </c>
      <c r="B63" s="202" t="s">
        <v>494</v>
      </c>
    </row>
    <row r="64" spans="1:2" ht="16.5" thickBot="1" x14ac:dyDescent="0.3">
      <c r="A64" s="153" t="s">
        <v>353</v>
      </c>
      <c r="B64" s="204" t="s">
        <v>494</v>
      </c>
    </row>
    <row r="65" spans="1:2" ht="16.5" thickBot="1" x14ac:dyDescent="0.3">
      <c r="A65" s="153" t="s">
        <v>377</v>
      </c>
      <c r="B65" s="202" t="s">
        <v>494</v>
      </c>
    </row>
    <row r="66" spans="1:2" ht="16.5" thickBot="1" x14ac:dyDescent="0.3">
      <c r="A66" s="153" t="s">
        <v>378</v>
      </c>
      <c r="B66" s="204" t="s">
        <v>494</v>
      </c>
    </row>
    <row r="67" spans="1:2" ht="33" customHeight="1" thickBot="1" x14ac:dyDescent="0.3">
      <c r="A67" s="158" t="s">
        <v>379</v>
      </c>
      <c r="B67" s="207" t="str">
        <f>'1. паспорт местоположение'!C38</f>
        <v>101 комплект Меркурий 201.22, Корпус КДЕ-1, ВА 47-63,
Меркурий 236-ART-01-PQL, Корпус КДЕ-3, ВА 47-63</v>
      </c>
    </row>
    <row r="68" spans="1:2" ht="16.5" thickBot="1" x14ac:dyDescent="0.3">
      <c r="A68" s="149" t="s">
        <v>380</v>
      </c>
      <c r="B68" s="203">
        <v>2019</v>
      </c>
    </row>
    <row r="69" spans="1:2" ht="16.5" thickBot="1" x14ac:dyDescent="0.3">
      <c r="A69" s="154" t="s">
        <v>381</v>
      </c>
      <c r="B69" s="204">
        <v>2019</v>
      </c>
    </row>
    <row r="70" spans="1:2" ht="16.5" thickBot="1" x14ac:dyDescent="0.3">
      <c r="A70" s="154" t="s">
        <v>382</v>
      </c>
      <c r="B70" s="204">
        <v>0</v>
      </c>
    </row>
    <row r="71" spans="1:2" ht="16.5" thickBot="1" x14ac:dyDescent="0.3">
      <c r="A71" s="154" t="s">
        <v>383</v>
      </c>
      <c r="B71" s="204">
        <v>0</v>
      </c>
    </row>
    <row r="72" spans="1:2" ht="29.25" thickBot="1" x14ac:dyDescent="0.3">
      <c r="A72" s="159" t="s">
        <v>384</v>
      </c>
      <c r="B72" s="204" t="s">
        <v>511</v>
      </c>
    </row>
    <row r="73" spans="1:2" ht="28.5" x14ac:dyDescent="0.25">
      <c r="A73" s="151" t="s">
        <v>385</v>
      </c>
      <c r="B73" s="398" t="s">
        <v>512</v>
      </c>
    </row>
    <row r="74" spans="1:2" x14ac:dyDescent="0.25">
      <c r="A74" s="154" t="s">
        <v>386</v>
      </c>
      <c r="B74" s="399"/>
    </row>
    <row r="75" spans="1:2" x14ac:dyDescent="0.25">
      <c r="A75" s="154" t="s">
        <v>387</v>
      </c>
      <c r="B75" s="399"/>
    </row>
    <row r="76" spans="1:2" x14ac:dyDescent="0.25">
      <c r="A76" s="154" t="s">
        <v>388</v>
      </c>
      <c r="B76" s="399"/>
    </row>
    <row r="77" spans="1:2" x14ac:dyDescent="0.25">
      <c r="A77" s="154" t="s">
        <v>389</v>
      </c>
      <c r="B77" s="399"/>
    </row>
    <row r="78" spans="1:2" ht="16.5" thickBot="1" x14ac:dyDescent="0.3">
      <c r="A78" s="160" t="s">
        <v>390</v>
      </c>
      <c r="B78" s="400"/>
    </row>
    <row r="81" spans="1:2" x14ac:dyDescent="0.25">
      <c r="A81" s="161"/>
      <c r="B81" s="162"/>
    </row>
    <row r="82" spans="1:2" x14ac:dyDescent="0.25">
      <c r="B82" s="163"/>
    </row>
    <row r="83" spans="1:2" x14ac:dyDescent="0.25">
      <c r="B83" s="16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A6" sqref="A6:S6"/>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2" t="s">
        <v>68</v>
      </c>
    </row>
    <row r="2" spans="1:28" s="10" customFormat="1" ht="18.75" customHeight="1" x14ac:dyDescent="0.3">
      <c r="A2" s="16"/>
      <c r="S2" s="13" t="s">
        <v>9</v>
      </c>
    </row>
    <row r="3" spans="1:28" s="10" customFormat="1" ht="18.75" x14ac:dyDescent="0.3">
      <c r="S3" s="13" t="s">
        <v>67</v>
      </c>
    </row>
    <row r="4" spans="1:28" s="10" customFormat="1" ht="18.75" customHeight="1" x14ac:dyDescent="0.2">
      <c r="A4" s="231" t="str">
        <f>'1. паспорт местоположение'!A5</f>
        <v>Год раскрытия информации: 2019 год</v>
      </c>
      <c r="B4" s="231"/>
      <c r="C4" s="231"/>
      <c r="D4" s="231"/>
      <c r="E4" s="231"/>
      <c r="F4" s="231"/>
      <c r="G4" s="231"/>
      <c r="H4" s="231"/>
      <c r="I4" s="231"/>
      <c r="J4" s="231"/>
      <c r="K4" s="231"/>
      <c r="L4" s="231"/>
      <c r="M4" s="231"/>
      <c r="N4" s="231"/>
      <c r="O4" s="231"/>
      <c r="P4" s="231"/>
      <c r="Q4" s="231"/>
      <c r="R4" s="231"/>
      <c r="S4" s="231"/>
    </row>
    <row r="5" spans="1:28" s="10" customFormat="1" ht="15.75" x14ac:dyDescent="0.2">
      <c r="A5" s="15"/>
    </row>
    <row r="6" spans="1:28" s="10" customFormat="1" ht="18.75" x14ac:dyDescent="0.2">
      <c r="A6" s="235" t="s">
        <v>8</v>
      </c>
      <c r="B6" s="235"/>
      <c r="C6" s="235"/>
      <c r="D6" s="235"/>
      <c r="E6" s="235"/>
      <c r="F6" s="235"/>
      <c r="G6" s="235"/>
      <c r="H6" s="235"/>
      <c r="I6" s="235"/>
      <c r="J6" s="235"/>
      <c r="K6" s="235"/>
      <c r="L6" s="235"/>
      <c r="M6" s="235"/>
      <c r="N6" s="235"/>
      <c r="O6" s="235"/>
      <c r="P6" s="235"/>
      <c r="Q6" s="235"/>
      <c r="R6" s="235"/>
      <c r="S6" s="235"/>
      <c r="T6" s="11"/>
      <c r="U6" s="11"/>
      <c r="V6" s="11"/>
      <c r="W6" s="11"/>
      <c r="X6" s="11"/>
      <c r="Y6" s="11"/>
      <c r="Z6" s="11"/>
      <c r="AA6" s="11"/>
      <c r="AB6" s="11"/>
    </row>
    <row r="7" spans="1:28" s="10" customFormat="1" ht="18.75" x14ac:dyDescent="0.2">
      <c r="A7" s="235"/>
      <c r="B7" s="235"/>
      <c r="C7" s="235"/>
      <c r="D7" s="235"/>
      <c r="E7" s="235"/>
      <c r="F7" s="235"/>
      <c r="G7" s="235"/>
      <c r="H7" s="235"/>
      <c r="I7" s="235"/>
      <c r="J7" s="235"/>
      <c r="K7" s="235"/>
      <c r="L7" s="235"/>
      <c r="M7" s="235"/>
      <c r="N7" s="235"/>
      <c r="O7" s="235"/>
      <c r="P7" s="235"/>
      <c r="Q7" s="235"/>
      <c r="R7" s="235"/>
      <c r="S7" s="235"/>
      <c r="T7" s="11"/>
      <c r="U7" s="11"/>
      <c r="V7" s="11"/>
      <c r="W7" s="11"/>
      <c r="X7" s="11"/>
      <c r="Y7" s="11"/>
      <c r="Z7" s="11"/>
      <c r="AA7" s="11"/>
      <c r="AB7" s="11"/>
    </row>
    <row r="8" spans="1:28" s="10" customFormat="1" ht="18.75" x14ac:dyDescent="0.2">
      <c r="A8" s="236" t="str">
        <f>'1. паспорт местоположение'!A9</f>
        <v>ООО "Электрические сети"</v>
      </c>
      <c r="B8" s="236"/>
      <c r="C8" s="236"/>
      <c r="D8" s="236"/>
      <c r="E8" s="236"/>
      <c r="F8" s="236"/>
      <c r="G8" s="236"/>
      <c r="H8" s="236"/>
      <c r="I8" s="236"/>
      <c r="J8" s="236"/>
      <c r="K8" s="236"/>
      <c r="L8" s="236"/>
      <c r="M8" s="236"/>
      <c r="N8" s="236"/>
      <c r="O8" s="236"/>
      <c r="P8" s="236"/>
      <c r="Q8" s="236"/>
      <c r="R8" s="236"/>
      <c r="S8" s="236"/>
      <c r="T8" s="11"/>
      <c r="U8" s="11"/>
      <c r="V8" s="11"/>
      <c r="W8" s="11"/>
      <c r="X8" s="11"/>
      <c r="Y8" s="11"/>
      <c r="Z8" s="11"/>
      <c r="AA8" s="11"/>
      <c r="AB8" s="11"/>
    </row>
    <row r="9" spans="1:28" s="10" customFormat="1" ht="18.75" x14ac:dyDescent="0.2">
      <c r="A9" s="232" t="s">
        <v>7</v>
      </c>
      <c r="B9" s="232"/>
      <c r="C9" s="232"/>
      <c r="D9" s="232"/>
      <c r="E9" s="232"/>
      <c r="F9" s="232"/>
      <c r="G9" s="232"/>
      <c r="H9" s="232"/>
      <c r="I9" s="232"/>
      <c r="J9" s="232"/>
      <c r="K9" s="232"/>
      <c r="L9" s="232"/>
      <c r="M9" s="232"/>
      <c r="N9" s="232"/>
      <c r="O9" s="232"/>
      <c r="P9" s="232"/>
      <c r="Q9" s="232"/>
      <c r="R9" s="232"/>
      <c r="S9" s="232"/>
      <c r="T9" s="11"/>
      <c r="U9" s="11"/>
      <c r="V9" s="11"/>
      <c r="W9" s="11"/>
      <c r="X9" s="11"/>
      <c r="Y9" s="11"/>
      <c r="Z9" s="11"/>
      <c r="AA9" s="11"/>
      <c r="AB9" s="11"/>
    </row>
    <row r="10" spans="1:28" s="10" customFormat="1" ht="18.75" x14ac:dyDescent="0.2">
      <c r="A10" s="235"/>
      <c r="B10" s="235"/>
      <c r="C10" s="235"/>
      <c r="D10" s="235"/>
      <c r="E10" s="235"/>
      <c r="F10" s="235"/>
      <c r="G10" s="235"/>
      <c r="H10" s="235"/>
      <c r="I10" s="235"/>
      <c r="J10" s="235"/>
      <c r="K10" s="235"/>
      <c r="L10" s="235"/>
      <c r="M10" s="235"/>
      <c r="N10" s="235"/>
      <c r="O10" s="235"/>
      <c r="P10" s="235"/>
      <c r="Q10" s="235"/>
      <c r="R10" s="235"/>
      <c r="S10" s="235"/>
      <c r="T10" s="11"/>
      <c r="U10" s="11"/>
      <c r="V10" s="11"/>
      <c r="W10" s="11"/>
      <c r="X10" s="11"/>
      <c r="Y10" s="11"/>
      <c r="Z10" s="11"/>
      <c r="AA10" s="11"/>
      <c r="AB10" s="11"/>
    </row>
    <row r="11" spans="1:28" s="10" customFormat="1" ht="18.75" x14ac:dyDescent="0.2">
      <c r="A11" s="236" t="str">
        <f>'1. паспорт местоположение'!A12</f>
        <v>G_172120128</v>
      </c>
      <c r="B11" s="236"/>
      <c r="C11" s="236"/>
      <c r="D11" s="236"/>
      <c r="E11" s="236"/>
      <c r="F11" s="236"/>
      <c r="G11" s="236"/>
      <c r="H11" s="236"/>
      <c r="I11" s="236"/>
      <c r="J11" s="236"/>
      <c r="K11" s="236"/>
      <c r="L11" s="236"/>
      <c r="M11" s="236"/>
      <c r="N11" s="236"/>
      <c r="O11" s="236"/>
      <c r="P11" s="236"/>
      <c r="Q11" s="236"/>
      <c r="R11" s="236"/>
      <c r="S11" s="236"/>
      <c r="T11" s="11"/>
      <c r="U11" s="11"/>
      <c r="V11" s="11"/>
      <c r="W11" s="11"/>
      <c r="X11" s="11"/>
      <c r="Y11" s="11"/>
      <c r="Z11" s="11"/>
      <c r="AA11" s="11"/>
      <c r="AB11" s="11"/>
    </row>
    <row r="12" spans="1:28" s="10" customFormat="1" ht="18.75" x14ac:dyDescent="0.2">
      <c r="A12" s="232" t="s">
        <v>6</v>
      </c>
      <c r="B12" s="232"/>
      <c r="C12" s="232"/>
      <c r="D12" s="232"/>
      <c r="E12" s="232"/>
      <c r="F12" s="232"/>
      <c r="G12" s="232"/>
      <c r="H12" s="232"/>
      <c r="I12" s="232"/>
      <c r="J12" s="232"/>
      <c r="K12" s="232"/>
      <c r="L12" s="232"/>
      <c r="M12" s="232"/>
      <c r="N12" s="232"/>
      <c r="O12" s="232"/>
      <c r="P12" s="232"/>
      <c r="Q12" s="232"/>
      <c r="R12" s="232"/>
      <c r="S12" s="232"/>
      <c r="T12" s="11"/>
      <c r="U12" s="11"/>
      <c r="V12" s="11"/>
      <c r="W12" s="11"/>
      <c r="X12" s="11"/>
      <c r="Y12" s="11"/>
      <c r="Z12" s="11"/>
      <c r="AA12" s="11"/>
      <c r="AB12" s="11"/>
    </row>
    <row r="13" spans="1:28" s="7" customFormat="1" ht="15.75" customHeight="1" x14ac:dyDescent="0.2">
      <c r="A13" s="239"/>
      <c r="B13" s="239"/>
      <c r="C13" s="239"/>
      <c r="D13" s="239"/>
      <c r="E13" s="239"/>
      <c r="F13" s="239"/>
      <c r="G13" s="239"/>
      <c r="H13" s="239"/>
      <c r="I13" s="239"/>
      <c r="J13" s="239"/>
      <c r="K13" s="239"/>
      <c r="L13" s="239"/>
      <c r="M13" s="239"/>
      <c r="N13" s="239"/>
      <c r="O13" s="239"/>
      <c r="P13" s="239"/>
      <c r="Q13" s="239"/>
      <c r="R13" s="239"/>
      <c r="S13" s="239"/>
      <c r="T13" s="8"/>
      <c r="U13" s="8"/>
      <c r="V13" s="8"/>
      <c r="W13" s="8"/>
      <c r="X13" s="8"/>
      <c r="Y13" s="8"/>
      <c r="Z13" s="8"/>
      <c r="AA13" s="8"/>
      <c r="AB13" s="8"/>
    </row>
    <row r="14" spans="1:28" s="2" customFormat="1" ht="15.75" x14ac:dyDescent="0.2">
      <c r="A14" s="236" t="str">
        <f>'1. паспорт местоположение'!A15</f>
        <v>Установка АСКУЭ (ТП-54), кол-во точек 101шт.</v>
      </c>
      <c r="B14" s="236"/>
      <c r="C14" s="236"/>
      <c r="D14" s="236"/>
      <c r="E14" s="236"/>
      <c r="F14" s="236"/>
      <c r="G14" s="236"/>
      <c r="H14" s="236"/>
      <c r="I14" s="236"/>
      <c r="J14" s="236"/>
      <c r="K14" s="236"/>
      <c r="L14" s="236"/>
      <c r="M14" s="236"/>
      <c r="N14" s="236"/>
      <c r="O14" s="236"/>
      <c r="P14" s="236"/>
      <c r="Q14" s="236"/>
      <c r="R14" s="236"/>
      <c r="S14" s="236"/>
      <c r="T14" s="6"/>
      <c r="U14" s="6"/>
      <c r="V14" s="6"/>
      <c r="W14" s="6"/>
      <c r="X14" s="6"/>
      <c r="Y14" s="6"/>
      <c r="Z14" s="6"/>
      <c r="AA14" s="6"/>
      <c r="AB14" s="6"/>
    </row>
    <row r="15" spans="1:28" s="2" customFormat="1" ht="15" customHeight="1" x14ac:dyDescent="0.2">
      <c r="A15" s="232" t="s">
        <v>5</v>
      </c>
      <c r="B15" s="232"/>
      <c r="C15" s="232"/>
      <c r="D15" s="232"/>
      <c r="E15" s="232"/>
      <c r="F15" s="232"/>
      <c r="G15" s="232"/>
      <c r="H15" s="232"/>
      <c r="I15" s="232"/>
      <c r="J15" s="232"/>
      <c r="K15" s="232"/>
      <c r="L15" s="232"/>
      <c r="M15" s="232"/>
      <c r="N15" s="232"/>
      <c r="O15" s="232"/>
      <c r="P15" s="232"/>
      <c r="Q15" s="232"/>
      <c r="R15" s="232"/>
      <c r="S15" s="232"/>
      <c r="T15" s="4"/>
      <c r="U15" s="4"/>
      <c r="V15" s="4"/>
      <c r="W15" s="4"/>
      <c r="X15" s="4"/>
      <c r="Y15" s="4"/>
      <c r="Z15" s="4"/>
      <c r="AA15" s="4"/>
      <c r="AB15" s="4"/>
    </row>
    <row r="16" spans="1:28" s="2" customFormat="1" ht="15" customHeight="1" x14ac:dyDescent="0.2">
      <c r="A16" s="237"/>
      <c r="B16" s="237"/>
      <c r="C16" s="237"/>
      <c r="D16" s="237"/>
      <c r="E16" s="237"/>
      <c r="F16" s="237"/>
      <c r="G16" s="237"/>
      <c r="H16" s="237"/>
      <c r="I16" s="237"/>
      <c r="J16" s="237"/>
      <c r="K16" s="237"/>
      <c r="L16" s="237"/>
      <c r="M16" s="237"/>
      <c r="N16" s="237"/>
      <c r="O16" s="237"/>
      <c r="P16" s="237"/>
      <c r="Q16" s="237"/>
      <c r="R16" s="237"/>
      <c r="S16" s="237"/>
      <c r="T16" s="3"/>
      <c r="U16" s="3"/>
      <c r="V16" s="3"/>
      <c r="W16" s="3"/>
      <c r="X16" s="3"/>
      <c r="Y16" s="3"/>
    </row>
    <row r="17" spans="1:28" s="2" customFormat="1" ht="45.75" customHeight="1" x14ac:dyDescent="0.2">
      <c r="A17" s="233" t="s">
        <v>449</v>
      </c>
      <c r="B17" s="233"/>
      <c r="C17" s="233"/>
      <c r="D17" s="233"/>
      <c r="E17" s="233"/>
      <c r="F17" s="233"/>
      <c r="G17" s="233"/>
      <c r="H17" s="233"/>
      <c r="I17" s="233"/>
      <c r="J17" s="233"/>
      <c r="K17" s="233"/>
      <c r="L17" s="233"/>
      <c r="M17" s="233"/>
      <c r="N17" s="233"/>
      <c r="O17" s="233"/>
      <c r="P17" s="233"/>
      <c r="Q17" s="233"/>
      <c r="R17" s="233"/>
      <c r="S17" s="233"/>
      <c r="T17" s="5"/>
      <c r="U17" s="5"/>
      <c r="V17" s="5"/>
      <c r="W17" s="5"/>
      <c r="X17" s="5"/>
      <c r="Y17" s="5"/>
      <c r="Z17" s="5"/>
      <c r="AA17" s="5"/>
      <c r="AB17" s="5"/>
    </row>
    <row r="18" spans="1:28" s="2" customFormat="1" ht="15" customHeight="1" x14ac:dyDescent="0.2">
      <c r="A18" s="238"/>
      <c r="B18" s="238"/>
      <c r="C18" s="238"/>
      <c r="D18" s="238"/>
      <c r="E18" s="238"/>
      <c r="F18" s="238"/>
      <c r="G18" s="238"/>
      <c r="H18" s="238"/>
      <c r="I18" s="238"/>
      <c r="J18" s="238"/>
      <c r="K18" s="238"/>
      <c r="L18" s="238"/>
      <c r="M18" s="238"/>
      <c r="N18" s="238"/>
      <c r="O18" s="238"/>
      <c r="P18" s="238"/>
      <c r="Q18" s="238"/>
      <c r="R18" s="238"/>
      <c r="S18" s="238"/>
      <c r="T18" s="3"/>
      <c r="U18" s="3"/>
      <c r="V18" s="3"/>
      <c r="W18" s="3"/>
      <c r="X18" s="3"/>
      <c r="Y18" s="3"/>
    </row>
    <row r="19" spans="1:28" s="2" customFormat="1" ht="54" customHeight="1" x14ac:dyDescent="0.2">
      <c r="A19" s="240" t="s">
        <v>4</v>
      </c>
      <c r="B19" s="240" t="s">
        <v>96</v>
      </c>
      <c r="C19" s="241" t="s">
        <v>344</v>
      </c>
      <c r="D19" s="240" t="s">
        <v>343</v>
      </c>
      <c r="E19" s="240" t="s">
        <v>95</v>
      </c>
      <c r="F19" s="240" t="s">
        <v>94</v>
      </c>
      <c r="G19" s="240" t="s">
        <v>339</v>
      </c>
      <c r="H19" s="240" t="s">
        <v>93</v>
      </c>
      <c r="I19" s="240" t="s">
        <v>92</v>
      </c>
      <c r="J19" s="240" t="s">
        <v>91</v>
      </c>
      <c r="K19" s="240" t="s">
        <v>90</v>
      </c>
      <c r="L19" s="240" t="s">
        <v>89</v>
      </c>
      <c r="M19" s="240" t="s">
        <v>88</v>
      </c>
      <c r="N19" s="240" t="s">
        <v>87</v>
      </c>
      <c r="O19" s="240" t="s">
        <v>86</v>
      </c>
      <c r="P19" s="240" t="s">
        <v>85</v>
      </c>
      <c r="Q19" s="240" t="s">
        <v>342</v>
      </c>
      <c r="R19" s="240"/>
      <c r="S19" s="243" t="s">
        <v>443</v>
      </c>
      <c r="T19" s="3"/>
      <c r="U19" s="3"/>
      <c r="V19" s="3"/>
      <c r="W19" s="3"/>
      <c r="X19" s="3"/>
      <c r="Y19" s="3"/>
    </row>
    <row r="20" spans="1:28" s="2" customFormat="1" ht="180.75" customHeight="1" x14ac:dyDescent="0.2">
      <c r="A20" s="240"/>
      <c r="B20" s="240"/>
      <c r="C20" s="242"/>
      <c r="D20" s="240"/>
      <c r="E20" s="240"/>
      <c r="F20" s="240"/>
      <c r="G20" s="240"/>
      <c r="H20" s="240"/>
      <c r="I20" s="240"/>
      <c r="J20" s="240"/>
      <c r="K20" s="240"/>
      <c r="L20" s="240"/>
      <c r="M20" s="240"/>
      <c r="N20" s="240"/>
      <c r="O20" s="240"/>
      <c r="P20" s="240"/>
      <c r="Q20" s="35" t="s">
        <v>340</v>
      </c>
      <c r="R20" s="36" t="s">
        <v>341</v>
      </c>
      <c r="S20" s="243"/>
      <c r="T20" s="26"/>
      <c r="U20" s="26"/>
      <c r="V20" s="26"/>
      <c r="W20" s="26"/>
      <c r="X20" s="26"/>
      <c r="Y20" s="26"/>
      <c r="Z20" s="25"/>
      <c r="AA20" s="25"/>
      <c r="AB20" s="25"/>
    </row>
    <row r="21" spans="1:28" s="2" customFormat="1" ht="18.75" x14ac:dyDescent="0.2">
      <c r="A21" s="35">
        <v>1</v>
      </c>
      <c r="B21" s="38">
        <v>2</v>
      </c>
      <c r="C21" s="35">
        <v>3</v>
      </c>
      <c r="D21" s="38">
        <v>4</v>
      </c>
      <c r="E21" s="35">
        <v>5</v>
      </c>
      <c r="F21" s="38">
        <v>6</v>
      </c>
      <c r="G21" s="173">
        <v>7</v>
      </c>
      <c r="H21" s="174">
        <v>8</v>
      </c>
      <c r="I21" s="173">
        <v>9</v>
      </c>
      <c r="J21" s="174">
        <v>10</v>
      </c>
      <c r="K21" s="173">
        <v>11</v>
      </c>
      <c r="L21" s="174">
        <v>12</v>
      </c>
      <c r="M21" s="173">
        <v>13</v>
      </c>
      <c r="N21" s="174">
        <v>14</v>
      </c>
      <c r="O21" s="173">
        <v>15</v>
      </c>
      <c r="P21" s="174">
        <v>16</v>
      </c>
      <c r="Q21" s="173">
        <v>17</v>
      </c>
      <c r="R21" s="174">
        <v>18</v>
      </c>
      <c r="S21" s="173">
        <v>19</v>
      </c>
      <c r="T21" s="26"/>
      <c r="U21" s="26"/>
      <c r="V21" s="26"/>
      <c r="W21" s="26"/>
      <c r="X21" s="26"/>
      <c r="Y21" s="26"/>
      <c r="Z21" s="25"/>
      <c r="AA21" s="25"/>
      <c r="AB21" s="25"/>
    </row>
    <row r="22" spans="1:28" s="2" customFormat="1" ht="32.25" customHeight="1" x14ac:dyDescent="0.2">
      <c r="A22" s="188">
        <v>0</v>
      </c>
      <c r="B22" s="212">
        <v>0</v>
      </c>
      <c r="C22" s="212">
        <v>0</v>
      </c>
      <c r="D22" s="212">
        <v>0</v>
      </c>
      <c r="E22" s="212">
        <v>0</v>
      </c>
      <c r="F22" s="212">
        <v>0</v>
      </c>
      <c r="G22" s="212">
        <v>0</v>
      </c>
      <c r="H22" s="212">
        <v>0</v>
      </c>
      <c r="I22" s="212">
        <v>0</v>
      </c>
      <c r="J22" s="212">
        <v>0</v>
      </c>
      <c r="K22" s="212">
        <v>0</v>
      </c>
      <c r="L22" s="212">
        <v>0</v>
      </c>
      <c r="M22" s="212">
        <v>0</v>
      </c>
      <c r="N22" s="212">
        <v>0</v>
      </c>
      <c r="O22" s="212">
        <v>0</v>
      </c>
      <c r="P22" s="212">
        <v>0</v>
      </c>
      <c r="Q22" s="212">
        <v>0</v>
      </c>
      <c r="R22" s="212">
        <v>0</v>
      </c>
      <c r="S22" s="212">
        <v>0</v>
      </c>
      <c r="T22" s="26"/>
      <c r="U22" s="26"/>
      <c r="V22" s="26"/>
      <c r="W22" s="26"/>
      <c r="X22" s="26"/>
      <c r="Y22" s="26"/>
      <c r="Z22" s="25"/>
      <c r="AA22" s="25"/>
      <c r="AB22" s="25"/>
    </row>
    <row r="23" spans="1:28"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row>
    <row r="24" spans="1:28"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row>
    <row r="25" spans="1:28"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row>
    <row r="26" spans="1:28"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row>
    <row r="27" spans="1:28"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row>
    <row r="28" spans="1:28"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row>
    <row r="29" spans="1:28"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row>
    <row r="30" spans="1:28"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28"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c r="AA31" s="21"/>
      <c r="AB31" s="21"/>
    </row>
    <row r="32" spans="1:28"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c r="AA32" s="21"/>
      <c r="AB32" s="21"/>
    </row>
    <row r="33" spans="1:28"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c r="AA33" s="21"/>
      <c r="AB33" s="21"/>
    </row>
    <row r="34" spans="1:28"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c r="AB34" s="21"/>
    </row>
    <row r="35" spans="1:28"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row>
    <row r="36" spans="1:28"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row>
    <row r="37" spans="1:28"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row>
    <row r="38" spans="1:28"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row>
    <row r="39" spans="1:28"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row>
    <row r="40" spans="1:28"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row>
    <row r="41" spans="1:28"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row>
    <row r="42" spans="1:28"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row>
    <row r="43" spans="1:28"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row>
    <row r="44" spans="1:28"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row>
    <row r="45" spans="1:28"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row>
    <row r="46" spans="1:28"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row>
    <row r="47" spans="1:28"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row>
    <row r="48" spans="1:28"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row>
    <row r="49" spans="1:28"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row>
    <row r="50" spans="1:28"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row>
    <row r="51" spans="1:28"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row>
    <row r="52" spans="1:28"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row>
    <row r="53" spans="1:28"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row>
    <row r="54" spans="1:28"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row>
    <row r="55" spans="1:28"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row>
    <row r="56" spans="1:28"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row>
    <row r="57" spans="1:28"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row>
    <row r="58" spans="1:28"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row>
    <row r="59" spans="1:28"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row>
    <row r="60" spans="1:28"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row>
    <row r="61" spans="1:28"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row>
    <row r="62" spans="1:28"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row>
    <row r="63" spans="1:28"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row>
    <row r="64" spans="1:28"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row>
    <row r="65" spans="1:28"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row>
    <row r="66" spans="1:28"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row>
    <row r="67" spans="1:28"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row>
    <row r="68" spans="1:28"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row>
    <row r="69" spans="1:28"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row>
    <row r="70" spans="1:28"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row>
    <row r="71" spans="1:28"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row>
    <row r="72" spans="1:28"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row>
    <row r="73" spans="1:28"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row>
    <row r="74" spans="1:28"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row>
    <row r="75" spans="1:28"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c r="AA75" s="21"/>
      <c r="AB75" s="21"/>
    </row>
    <row r="76" spans="1:28"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c r="AA76" s="21"/>
      <c r="AB76" s="21"/>
    </row>
    <row r="77" spans="1:28"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c r="AA77" s="21"/>
      <c r="AB77" s="21"/>
    </row>
    <row r="78" spans="1:28"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row>
    <row r="79" spans="1:28"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row>
    <row r="80" spans="1:28"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c r="AA80" s="21"/>
      <c r="AB80" s="21"/>
    </row>
    <row r="81" spans="1:28"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c r="AA81" s="21"/>
      <c r="AB81" s="21"/>
    </row>
    <row r="82" spans="1:28"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row>
    <row r="83" spans="1:28"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row>
    <row r="85" spans="1:28"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row>
    <row r="86" spans="1:28"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row>
    <row r="87" spans="1:28"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row>
    <row r="88" spans="1:28"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row>
    <row r="89" spans="1:28"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c r="AA89" s="21"/>
      <c r="AB89" s="21"/>
    </row>
    <row r="90" spans="1:28"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row>
    <row r="91" spans="1:28"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c r="AA91" s="21"/>
      <c r="AB91" s="21"/>
    </row>
    <row r="92" spans="1:28"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c r="AA92" s="21"/>
      <c r="AB92" s="21"/>
    </row>
    <row r="93" spans="1:28"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row>
    <row r="94" spans="1:28"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c r="AA94" s="21"/>
      <c r="AB94" s="21"/>
    </row>
    <row r="95" spans="1:28"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c r="AA95" s="21"/>
      <c r="AB95" s="21"/>
    </row>
    <row r="96" spans="1:28"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c r="AA96" s="21"/>
      <c r="AB96" s="21"/>
    </row>
    <row r="97" spans="1:28"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row>
    <row r="98" spans="1:28"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c r="AA98" s="21"/>
      <c r="AB98" s="21"/>
    </row>
    <row r="99" spans="1:28"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c r="AA99" s="21"/>
      <c r="AB99" s="21"/>
    </row>
    <row r="100" spans="1:28"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c r="AA100" s="21"/>
      <c r="AB100" s="21"/>
    </row>
    <row r="101" spans="1:28"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c r="AA101" s="21"/>
      <c r="AB101" s="21"/>
    </row>
    <row r="102" spans="1:28"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c r="AA102" s="21"/>
      <c r="AB102" s="21"/>
    </row>
    <row r="103" spans="1:28"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c r="AA103" s="21"/>
      <c r="AB103" s="21"/>
    </row>
    <row r="104" spans="1:28"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c r="AA104" s="21"/>
      <c r="AB104" s="21"/>
    </row>
    <row r="105" spans="1:28"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c r="AA105" s="21"/>
      <c r="AB105" s="21"/>
    </row>
    <row r="106" spans="1:28"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c r="AA106" s="21"/>
      <c r="AB106" s="21"/>
    </row>
    <row r="107" spans="1:28"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c r="AA107" s="21"/>
      <c r="AB107" s="21"/>
    </row>
    <row r="108" spans="1:28"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c r="AA108" s="21"/>
      <c r="AB108" s="21"/>
    </row>
    <row r="109" spans="1:28"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c r="AA109" s="21"/>
      <c r="AB109" s="21"/>
    </row>
    <row r="110" spans="1:28"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c r="AA110" s="21"/>
      <c r="AB110" s="21"/>
    </row>
    <row r="111" spans="1:28"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c r="AA111" s="21"/>
      <c r="AB111" s="21"/>
    </row>
    <row r="112" spans="1:28"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c r="AA112" s="21"/>
      <c r="AB112" s="21"/>
    </row>
    <row r="113" spans="1:28"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c r="AA113" s="21"/>
      <c r="AB113" s="21"/>
    </row>
    <row r="114" spans="1:28"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c r="AA114" s="21"/>
      <c r="AB114" s="21"/>
    </row>
    <row r="115" spans="1:28"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c r="AA115" s="21"/>
      <c r="AB115" s="21"/>
    </row>
    <row r="116" spans="1:28"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row>
    <row r="117" spans="1:28"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row>
    <row r="118" spans="1:28"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row>
    <row r="119" spans="1:28"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row>
    <row r="120" spans="1:28"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c r="AA120" s="21"/>
      <c r="AB120" s="21"/>
    </row>
    <row r="121" spans="1:28"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c r="AA121" s="21"/>
      <c r="AB121" s="21"/>
    </row>
    <row r="122" spans="1:28"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c r="AA122" s="21"/>
      <c r="AB122" s="21"/>
    </row>
    <row r="123" spans="1:28"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c r="AA123" s="21"/>
      <c r="AB123" s="21"/>
    </row>
    <row r="124" spans="1:28"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c r="AA124" s="21"/>
      <c r="AB124" s="21"/>
    </row>
    <row r="125" spans="1:28"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c r="AA125" s="21"/>
      <c r="AB125" s="21"/>
    </row>
    <row r="126" spans="1:28"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row>
    <row r="127" spans="1:28"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c r="AA127" s="21"/>
      <c r="AB127" s="21"/>
    </row>
    <row r="128" spans="1:28"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c r="AA128" s="21"/>
      <c r="AB128" s="21"/>
    </row>
    <row r="129" spans="1:28"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c r="AA129" s="21"/>
      <c r="AB129" s="21"/>
    </row>
    <row r="130" spans="1:28"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c r="AA130" s="21"/>
      <c r="AB130" s="21"/>
    </row>
    <row r="131" spans="1:28"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c r="AA131" s="21"/>
      <c r="AB131" s="21"/>
    </row>
    <row r="132" spans="1:28"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c r="AA132" s="21"/>
      <c r="AB132" s="21"/>
    </row>
    <row r="133" spans="1:28"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c r="AA133" s="21"/>
      <c r="AB133" s="21"/>
    </row>
    <row r="134" spans="1:28"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c r="AA134" s="21"/>
      <c r="AB134" s="21"/>
    </row>
    <row r="135" spans="1:28"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c r="AA135" s="21"/>
      <c r="AB135" s="21"/>
    </row>
    <row r="136" spans="1:28"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c r="AA136" s="21"/>
      <c r="AB136" s="21"/>
    </row>
    <row r="137" spans="1:28"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c r="AA137" s="21"/>
      <c r="AB137" s="21"/>
    </row>
    <row r="138" spans="1:28"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c r="AA138" s="21"/>
      <c r="AB138" s="21"/>
    </row>
    <row r="139" spans="1:28"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c r="AA139" s="21"/>
      <c r="AB139" s="21"/>
    </row>
    <row r="140" spans="1:28"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c r="AA140" s="21"/>
      <c r="AB140" s="21"/>
    </row>
    <row r="141" spans="1:28"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c r="AA141" s="21"/>
      <c r="AB141" s="21"/>
    </row>
    <row r="142" spans="1:28"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c r="AA142" s="21"/>
      <c r="AB142" s="21"/>
    </row>
    <row r="143" spans="1:28"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c r="AA143" s="21"/>
      <c r="AB143" s="21"/>
    </row>
    <row r="144" spans="1:28"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c r="AA144" s="21"/>
      <c r="AB144" s="21"/>
    </row>
    <row r="145" spans="1:28"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c r="AA145" s="21"/>
      <c r="AB145" s="21"/>
    </row>
    <row r="146" spans="1:28"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c r="AA146" s="21"/>
      <c r="AB146" s="21"/>
    </row>
    <row r="147" spans="1:28"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c r="AA147" s="21"/>
      <c r="AB147" s="21"/>
    </row>
    <row r="148" spans="1:28"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c r="AA148" s="21"/>
      <c r="AB148" s="21"/>
    </row>
    <row r="149" spans="1:28"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c r="AA149" s="21"/>
      <c r="AB149" s="21"/>
    </row>
    <row r="150" spans="1:28"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c r="AA150" s="21"/>
      <c r="AB150" s="21"/>
    </row>
    <row r="151" spans="1:28"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c r="AA151" s="21"/>
      <c r="AB151" s="21"/>
    </row>
    <row r="152" spans="1:28"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c r="AA152" s="21"/>
      <c r="AB152" s="21"/>
    </row>
    <row r="153" spans="1:28"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c r="AA153" s="21"/>
      <c r="AB153" s="21"/>
    </row>
    <row r="154" spans="1:28"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c r="AA154" s="21"/>
      <c r="AB154" s="21"/>
    </row>
    <row r="155" spans="1:28"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c r="AA155" s="21"/>
      <c r="AB155" s="21"/>
    </row>
    <row r="156" spans="1:28"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c r="AA156" s="21"/>
      <c r="AB156" s="21"/>
    </row>
    <row r="157" spans="1:28"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c r="AA157" s="21"/>
      <c r="AB157" s="21"/>
    </row>
    <row r="158" spans="1:28"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c r="AA158" s="21"/>
      <c r="AB158" s="21"/>
    </row>
    <row r="159" spans="1:28"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c r="AA159" s="21"/>
      <c r="AB159" s="21"/>
    </row>
    <row r="160" spans="1:28"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c r="AA160" s="21"/>
      <c r="AB160" s="21"/>
    </row>
    <row r="161" spans="1:28"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c r="AA161" s="21"/>
      <c r="AB161" s="21"/>
    </row>
    <row r="162" spans="1:28"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c r="AA162" s="21"/>
      <c r="AB162" s="21"/>
    </row>
    <row r="163" spans="1:28"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c r="AA163" s="21"/>
      <c r="AB163" s="21"/>
    </row>
    <row r="164" spans="1:28"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c r="AA164" s="21"/>
      <c r="AB164" s="21"/>
    </row>
    <row r="165" spans="1:28"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c r="AA165" s="21"/>
      <c r="AB165" s="21"/>
    </row>
    <row r="166" spans="1:28"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c r="AA166" s="21"/>
      <c r="AB166" s="21"/>
    </row>
    <row r="167" spans="1:28"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c r="AA167" s="21"/>
      <c r="AB167" s="21"/>
    </row>
    <row r="168" spans="1:28"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c r="AA168" s="21"/>
      <c r="AB168" s="21"/>
    </row>
    <row r="169" spans="1:28"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c r="AA169" s="21"/>
      <c r="AB169" s="21"/>
    </row>
    <row r="170" spans="1:28"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c r="AA170" s="21"/>
      <c r="AB170" s="21"/>
    </row>
    <row r="171" spans="1:28"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c r="AA171" s="21"/>
      <c r="AB171" s="21"/>
    </row>
    <row r="172" spans="1:28"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c r="AA172" s="21"/>
      <c r="AB172" s="21"/>
    </row>
    <row r="173" spans="1:28"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c r="AA173" s="21"/>
      <c r="AB173" s="21"/>
    </row>
    <row r="174" spans="1:28"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c r="AA174" s="21"/>
      <c r="AB174" s="21"/>
    </row>
    <row r="175" spans="1:28"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c r="AA175" s="21"/>
      <c r="AB175" s="21"/>
    </row>
    <row r="176" spans="1:28"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c r="AA176" s="21"/>
      <c r="AB176" s="21"/>
    </row>
    <row r="177" spans="1:28"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c r="AA177" s="21"/>
      <c r="AB177" s="21"/>
    </row>
    <row r="178" spans="1:28"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c r="AA178" s="21"/>
      <c r="AB178" s="21"/>
    </row>
    <row r="179" spans="1:28"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c r="AA179" s="21"/>
      <c r="AB179" s="21"/>
    </row>
    <row r="180" spans="1:28"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c r="AA180" s="21"/>
      <c r="AB180" s="21"/>
    </row>
    <row r="181" spans="1:28"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c r="AA181" s="21"/>
      <c r="AB181" s="21"/>
    </row>
    <row r="182" spans="1:28"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c r="AA182" s="21"/>
      <c r="AB182" s="21"/>
    </row>
    <row r="183" spans="1:28"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c r="AA183" s="21"/>
      <c r="AB183" s="21"/>
    </row>
    <row r="184" spans="1:28"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c r="AA184" s="21"/>
      <c r="AB184" s="21"/>
    </row>
    <row r="185" spans="1:28"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c r="AA185" s="21"/>
      <c r="AB185" s="21"/>
    </row>
    <row r="186" spans="1:28"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c r="AA186" s="21"/>
      <c r="AB186" s="21"/>
    </row>
    <row r="187" spans="1:28"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c r="AA187" s="21"/>
      <c r="AB187" s="21"/>
    </row>
    <row r="188" spans="1:28"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c r="AA188" s="21"/>
      <c r="AB188" s="21"/>
    </row>
    <row r="189" spans="1:28"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c r="AA189" s="21"/>
      <c r="AB189" s="21"/>
    </row>
    <row r="190" spans="1:28"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c r="AA190" s="21"/>
      <c r="AB190" s="21"/>
    </row>
    <row r="191" spans="1:28"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c r="AA191" s="21"/>
      <c r="AB191" s="21"/>
    </row>
    <row r="192" spans="1:28"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c r="AA192" s="21"/>
      <c r="AB192" s="21"/>
    </row>
    <row r="193" spans="1:28"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c r="AA193" s="21"/>
      <c r="AB193" s="21"/>
    </row>
    <row r="194" spans="1:28"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c r="AA194" s="21"/>
      <c r="AB194" s="21"/>
    </row>
    <row r="195" spans="1:28"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c r="AA195" s="21"/>
      <c r="AB195" s="21"/>
    </row>
    <row r="196" spans="1:28"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c r="AA196" s="21"/>
      <c r="AB196" s="21"/>
    </row>
    <row r="197" spans="1:28"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c r="AA197" s="21"/>
      <c r="AB197" s="21"/>
    </row>
    <row r="198" spans="1:28"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c r="AA198" s="21"/>
      <c r="AB198" s="21"/>
    </row>
    <row r="199" spans="1:28"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c r="AA199" s="21"/>
      <c r="AB199" s="21"/>
    </row>
    <row r="200" spans="1:28"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c r="AA200" s="21"/>
      <c r="AB200" s="21"/>
    </row>
    <row r="201" spans="1:28"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c r="AA201" s="21"/>
      <c r="AB201" s="21"/>
    </row>
    <row r="202" spans="1:28"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c r="AA202" s="21"/>
      <c r="AB202" s="21"/>
    </row>
    <row r="203" spans="1:28"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c r="AA203" s="21"/>
      <c r="AB203" s="21"/>
    </row>
    <row r="204" spans="1:28"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c r="AA204" s="21"/>
      <c r="AB204" s="21"/>
    </row>
    <row r="205" spans="1:28"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c r="AA205" s="21"/>
      <c r="AB205" s="21"/>
    </row>
    <row r="206" spans="1:28"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c r="AA206" s="21"/>
      <c r="AB206" s="21"/>
    </row>
    <row r="207" spans="1:28"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c r="AA207" s="21"/>
      <c r="AB207" s="21"/>
    </row>
    <row r="208" spans="1:28"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c r="AA208" s="21"/>
      <c r="AB208" s="21"/>
    </row>
    <row r="209" spans="1:28"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c r="AA209" s="21"/>
      <c r="AB209" s="21"/>
    </row>
    <row r="210" spans="1:28"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c r="AA210" s="21"/>
      <c r="AB210" s="21"/>
    </row>
    <row r="211" spans="1:28"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c r="AA211" s="21"/>
      <c r="AB211" s="21"/>
    </row>
    <row r="212" spans="1:28"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c r="AA212" s="21"/>
      <c r="AB212" s="21"/>
    </row>
    <row r="213" spans="1:28"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c r="AA213" s="21"/>
      <c r="AB213" s="21"/>
    </row>
    <row r="214" spans="1:28"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c r="AA214" s="21"/>
      <c r="AB214" s="21"/>
    </row>
    <row r="215" spans="1:28"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c r="AA215" s="21"/>
      <c r="AB215" s="21"/>
    </row>
    <row r="216" spans="1:28"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c r="AA216" s="21"/>
      <c r="AB216" s="21"/>
    </row>
    <row r="217" spans="1:28"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c r="AA217" s="21"/>
      <c r="AB217" s="21"/>
    </row>
    <row r="218" spans="1:28"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c r="AA218" s="21"/>
      <c r="AB218" s="21"/>
    </row>
    <row r="219" spans="1:28"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c r="AA219" s="21"/>
      <c r="AB219" s="21"/>
    </row>
    <row r="220" spans="1:28"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c r="AA220" s="21"/>
      <c r="AB220" s="21"/>
    </row>
    <row r="221" spans="1:28"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c r="AA221" s="21"/>
      <c r="AB221" s="21"/>
    </row>
    <row r="222" spans="1:28"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c r="AA222" s="21"/>
      <c r="AB222" s="21"/>
    </row>
    <row r="223" spans="1:28"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c r="AA223" s="21"/>
      <c r="AB223" s="21"/>
    </row>
    <row r="224" spans="1:28"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row>
    <row r="225" spans="1:28"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c r="AA225" s="21"/>
      <c r="AB225" s="21"/>
    </row>
    <row r="226" spans="1:28"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c r="AA226" s="21"/>
      <c r="AB226" s="21"/>
    </row>
    <row r="227" spans="1:28"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c r="AA227" s="21"/>
      <c r="AB227" s="21"/>
    </row>
    <row r="228" spans="1:28"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c r="AA228" s="21"/>
      <c r="AB228" s="21"/>
    </row>
    <row r="229" spans="1:28"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c r="AA229" s="21"/>
      <c r="AB229" s="21"/>
    </row>
    <row r="230" spans="1:28"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c r="AA230" s="21"/>
      <c r="AB230" s="21"/>
    </row>
    <row r="231" spans="1:28"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c r="AA231" s="21"/>
      <c r="AB231" s="21"/>
    </row>
    <row r="232" spans="1:28"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c r="AA232" s="21"/>
      <c r="AB232" s="21"/>
    </row>
    <row r="233" spans="1:28"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c r="AA233" s="21"/>
      <c r="AB233" s="21"/>
    </row>
    <row r="234" spans="1:28"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c r="AA234" s="21"/>
      <c r="AB234" s="21"/>
    </row>
    <row r="235" spans="1:28"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c r="AA235" s="21"/>
      <c r="AB235" s="21"/>
    </row>
    <row r="236" spans="1:28"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c r="AA236" s="21"/>
      <c r="AB236" s="21"/>
    </row>
    <row r="237" spans="1:28"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c r="AA237" s="21"/>
      <c r="AB237" s="21"/>
    </row>
    <row r="238" spans="1:28"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c r="AA238" s="21"/>
      <c r="AB238" s="21"/>
    </row>
    <row r="239" spans="1:28"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c r="AA239" s="21"/>
      <c r="AB239" s="21"/>
    </row>
    <row r="240" spans="1:28"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c r="AA240" s="21"/>
      <c r="AB240" s="21"/>
    </row>
    <row r="241" spans="1:28"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c r="AA241" s="21"/>
      <c r="AB241" s="21"/>
    </row>
    <row r="242" spans="1:28"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c r="AA242" s="21"/>
      <c r="AB242" s="21"/>
    </row>
    <row r="243" spans="1:28"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c r="AA243" s="21"/>
      <c r="AB243" s="21"/>
    </row>
    <row r="244" spans="1:28"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c r="AA244" s="21"/>
      <c r="AB244" s="21"/>
    </row>
    <row r="245" spans="1:28"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c r="AA245" s="21"/>
      <c r="AB245" s="21"/>
    </row>
    <row r="246" spans="1:28"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c r="AA246" s="21"/>
      <c r="AB246" s="21"/>
    </row>
    <row r="247" spans="1:28"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c r="AA247" s="21"/>
      <c r="AB247" s="21"/>
    </row>
    <row r="248" spans="1:28"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c r="AA248" s="21"/>
      <c r="AB248" s="21"/>
    </row>
    <row r="249" spans="1:28"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c r="AA249" s="21"/>
      <c r="AB249" s="21"/>
    </row>
    <row r="250" spans="1:28"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c r="AA250" s="21"/>
      <c r="AB250" s="21"/>
    </row>
    <row r="251" spans="1:28"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c r="AA251" s="21"/>
      <c r="AB251" s="21"/>
    </row>
    <row r="252" spans="1:28"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c r="AA252" s="21"/>
      <c r="AB252" s="21"/>
    </row>
    <row r="253" spans="1:28"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c r="AA253" s="21"/>
      <c r="AB253" s="21"/>
    </row>
    <row r="254" spans="1:28"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c r="AA254" s="21"/>
      <c r="AB254" s="21"/>
    </row>
    <row r="255" spans="1:28"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c r="AA255" s="21"/>
      <c r="AB255" s="21"/>
    </row>
    <row r="256" spans="1:28"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c r="AA256" s="21"/>
      <c r="AB256" s="21"/>
    </row>
    <row r="257" spans="1:28"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c r="AA257" s="21"/>
      <c r="AB257" s="21"/>
    </row>
    <row r="258" spans="1:28"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c r="AA258" s="21"/>
      <c r="AB258" s="21"/>
    </row>
    <row r="259" spans="1:28"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c r="AA259" s="21"/>
      <c r="AB259" s="21"/>
    </row>
    <row r="260" spans="1:28"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c r="AA260" s="21"/>
      <c r="AB260" s="21"/>
    </row>
    <row r="261" spans="1:28"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c r="AA261" s="21"/>
      <c r="AB261" s="21"/>
    </row>
    <row r="262" spans="1:28"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c r="AA262" s="21"/>
      <c r="AB262" s="21"/>
    </row>
    <row r="263" spans="1:28"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c r="AA263" s="21"/>
      <c r="AB263" s="21"/>
    </row>
    <row r="264" spans="1:28"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c r="AA264" s="21"/>
      <c r="AB264" s="21"/>
    </row>
    <row r="265" spans="1:28"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c r="AA265" s="21"/>
      <c r="AB265" s="21"/>
    </row>
    <row r="266" spans="1:28"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c r="AA266" s="21"/>
      <c r="AB266" s="21"/>
    </row>
    <row r="267" spans="1:28"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c r="AA267" s="21"/>
      <c r="AB267" s="21"/>
    </row>
    <row r="268" spans="1:28"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c r="AA268" s="21"/>
      <c r="AB268" s="21"/>
    </row>
    <row r="269" spans="1:28"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c r="AA269" s="21"/>
      <c r="AB269" s="21"/>
    </row>
    <row r="270" spans="1:28"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c r="AA270" s="21"/>
      <c r="AB270" s="21"/>
    </row>
    <row r="271" spans="1:28"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c r="AA271" s="21"/>
      <c r="AB271" s="21"/>
    </row>
    <row r="272" spans="1:28"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c r="AA272" s="21"/>
      <c r="AB272" s="21"/>
    </row>
    <row r="273" spans="1:28"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c r="AA273" s="21"/>
      <c r="AB273" s="21"/>
    </row>
    <row r="274" spans="1:28"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c r="AA274" s="21"/>
      <c r="AB274" s="21"/>
    </row>
    <row r="275" spans="1:28"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c r="AA275" s="21"/>
      <c r="AB275" s="21"/>
    </row>
    <row r="276" spans="1:28"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c r="AA276" s="21"/>
      <c r="AB276" s="21"/>
    </row>
    <row r="277" spans="1:28"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c r="AA277" s="21"/>
      <c r="AB277" s="21"/>
    </row>
    <row r="278" spans="1:28"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c r="AA278" s="21"/>
      <c r="AB278" s="21"/>
    </row>
    <row r="279" spans="1:28"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c r="AA279" s="21"/>
      <c r="AB279" s="21"/>
    </row>
    <row r="280" spans="1:28"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c r="AA280" s="21"/>
      <c r="AB280" s="21"/>
    </row>
    <row r="281" spans="1:28"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c r="AA281" s="21"/>
      <c r="AB281" s="21"/>
    </row>
    <row r="282" spans="1:28"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c r="AA282" s="21"/>
      <c r="AB282" s="21"/>
    </row>
    <row r="283" spans="1:28"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c r="AA283" s="21"/>
      <c r="AB283" s="21"/>
    </row>
    <row r="284" spans="1:28"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c r="AA284" s="21"/>
      <c r="AB284" s="21"/>
    </row>
    <row r="285" spans="1:28"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c r="AA285" s="21"/>
      <c r="AB285" s="21"/>
    </row>
    <row r="286" spans="1:28"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c r="AA286" s="21"/>
      <c r="AB286" s="21"/>
    </row>
    <row r="287" spans="1:28"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c r="AA287" s="21"/>
      <c r="AB287" s="21"/>
    </row>
    <row r="288" spans="1:28"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c r="AA288" s="21"/>
      <c r="AB288" s="21"/>
    </row>
    <row r="289" spans="1:28"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c r="AA289" s="21"/>
      <c r="AB289" s="21"/>
    </row>
    <row r="290" spans="1:28"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c r="AA290" s="21"/>
      <c r="AB290" s="21"/>
    </row>
    <row r="291" spans="1:28"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c r="AA291" s="21"/>
      <c r="AB291" s="21"/>
    </row>
    <row r="292" spans="1:28"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c r="AA292" s="21"/>
      <c r="AB292" s="21"/>
    </row>
    <row r="293" spans="1:28"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c r="AA293" s="21"/>
      <c r="AB293" s="21"/>
    </row>
    <row r="294" spans="1:28"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c r="AA294" s="21"/>
      <c r="AB294" s="21"/>
    </row>
    <row r="295" spans="1:28"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c r="AA295" s="21"/>
      <c r="AB295" s="21"/>
    </row>
    <row r="296" spans="1:28"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c r="AA296" s="21"/>
      <c r="AB296" s="21"/>
    </row>
    <row r="297" spans="1:28"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c r="AA297" s="21"/>
      <c r="AB297" s="21"/>
    </row>
    <row r="298" spans="1:28"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c r="AA298" s="21"/>
      <c r="AB298" s="21"/>
    </row>
    <row r="299" spans="1:28"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c r="AA299" s="21"/>
      <c r="AB299" s="21"/>
    </row>
    <row r="300" spans="1:28"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c r="AA300" s="21"/>
      <c r="AB300" s="21"/>
    </row>
    <row r="301" spans="1:28"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c r="AA301" s="21"/>
      <c r="AB301" s="21"/>
    </row>
    <row r="302" spans="1:28"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c r="AA302" s="21"/>
      <c r="AB302" s="21"/>
    </row>
    <row r="303" spans="1:28"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c r="AA303" s="21"/>
      <c r="AB303" s="21"/>
    </row>
    <row r="304" spans="1:28"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c r="AA304" s="21"/>
      <c r="AB304" s="21"/>
    </row>
    <row r="305" spans="1:28"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c r="AA305" s="21"/>
      <c r="AB305" s="21"/>
    </row>
    <row r="306" spans="1:28"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c r="AA306" s="21"/>
      <c r="AB306" s="21"/>
    </row>
    <row r="307" spans="1:28"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c r="AA307" s="21"/>
      <c r="AB307" s="21"/>
    </row>
    <row r="308" spans="1:28"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c r="AA308" s="21"/>
      <c r="AB308" s="21"/>
    </row>
    <row r="309" spans="1:28"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c r="AA309" s="21"/>
      <c r="AB309" s="21"/>
    </row>
    <row r="310" spans="1:28"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c r="AA310" s="21"/>
      <c r="AB310" s="21"/>
    </row>
    <row r="311" spans="1:28"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c r="AA311" s="21"/>
      <c r="AB311" s="21"/>
    </row>
    <row r="312" spans="1:28"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c r="AA312" s="21"/>
      <c r="AB312" s="21"/>
    </row>
    <row r="313" spans="1:28"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c r="AA313" s="21"/>
      <c r="AB313" s="21"/>
    </row>
    <row r="314" spans="1:28"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c r="AA314" s="21"/>
      <c r="AB314" s="21"/>
    </row>
    <row r="315" spans="1:28"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c r="AA315" s="21"/>
      <c r="AB315" s="21"/>
    </row>
    <row r="316" spans="1:28"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c r="AA316" s="21"/>
      <c r="AB316" s="21"/>
    </row>
    <row r="317" spans="1:28"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c r="AA317" s="21"/>
      <c r="AB317" s="21"/>
    </row>
    <row r="318" spans="1:28"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c r="AA318" s="21"/>
      <c r="AB318" s="21"/>
    </row>
    <row r="319" spans="1:28"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c r="AA319" s="21"/>
      <c r="AB319" s="21"/>
    </row>
    <row r="320" spans="1:28"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c r="AA320" s="21"/>
      <c r="AB320" s="21"/>
    </row>
    <row r="321" spans="1:28"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c r="AA321" s="21"/>
      <c r="AB321" s="21"/>
    </row>
    <row r="322" spans="1:28"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c r="AA322" s="21"/>
      <c r="AB322" s="21"/>
    </row>
    <row r="323" spans="1:28"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c r="AA323" s="21"/>
      <c r="AB323" s="21"/>
    </row>
    <row r="324" spans="1:28"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c r="AA324" s="21"/>
      <c r="AB324" s="21"/>
    </row>
    <row r="325" spans="1:28"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c r="AA325" s="21"/>
      <c r="AB325" s="21"/>
    </row>
    <row r="326" spans="1:28"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c r="AA326" s="21"/>
      <c r="AB326" s="21"/>
    </row>
    <row r="327" spans="1:28"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c r="AA327" s="21"/>
      <c r="AB327" s="21"/>
    </row>
    <row r="328" spans="1:28"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c r="AA328" s="21"/>
      <c r="AB328" s="21"/>
    </row>
    <row r="329" spans="1:28"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c r="AA329" s="21"/>
      <c r="AB329" s="21"/>
    </row>
    <row r="330" spans="1:28"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c r="AA330" s="21"/>
      <c r="AB330" s="21"/>
    </row>
    <row r="331" spans="1:28"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c r="AA331" s="21"/>
      <c r="AB331" s="21"/>
    </row>
    <row r="332" spans="1:28"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c r="AA332" s="21"/>
      <c r="AB332" s="21"/>
    </row>
    <row r="333" spans="1:28"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c r="AA333" s="21"/>
      <c r="AB333" s="21"/>
    </row>
    <row r="334" spans="1:28"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c r="AA334" s="21"/>
      <c r="AB334" s="21"/>
    </row>
    <row r="335" spans="1:28"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c r="AA335" s="21"/>
      <c r="AB335" s="21"/>
    </row>
    <row r="336" spans="1:28"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c r="AA336" s="21"/>
      <c r="AB336" s="21"/>
    </row>
    <row r="337" spans="1:28"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c r="AA337" s="21"/>
      <c r="AB337" s="21"/>
    </row>
    <row r="338" spans="1:28"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c r="AA338" s="21"/>
      <c r="AB338" s="21"/>
    </row>
    <row r="339" spans="1:28"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c r="AA339" s="21"/>
      <c r="AB339" s="21"/>
    </row>
    <row r="340" spans="1:28"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c r="AA340" s="21"/>
      <c r="AB340" s="21"/>
    </row>
    <row r="341" spans="1:28"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c r="AA341" s="21"/>
      <c r="AB341" s="21"/>
    </row>
    <row r="342" spans="1:28"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c r="AA342" s="21"/>
      <c r="AB342" s="21"/>
    </row>
    <row r="343" spans="1:28"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c r="AA343" s="21"/>
      <c r="AB343" s="21"/>
    </row>
    <row r="344" spans="1:28"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c r="AA344" s="21"/>
      <c r="AB344" s="21"/>
    </row>
    <row r="345" spans="1:28"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c r="AA345" s="21"/>
      <c r="AB345" s="21"/>
    </row>
    <row r="346" spans="1:28"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c r="AA346" s="21"/>
      <c r="AB346" s="21"/>
    </row>
    <row r="347" spans="1:28"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c r="AA347" s="21"/>
      <c r="AB347" s="21"/>
    </row>
    <row r="348" spans="1:28"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c r="AA348" s="21"/>
      <c r="AB348" s="21"/>
    </row>
    <row r="349" spans="1:28"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c r="AA349" s="21"/>
      <c r="AB349" s="21"/>
    </row>
    <row r="350" spans="1:28"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c r="AA350" s="21"/>
      <c r="AB350" s="21"/>
    </row>
    <row r="351" spans="1:28"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c r="AA351" s="21"/>
      <c r="AB351" s="21"/>
    </row>
    <row r="352" spans="1:28"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c r="AA352" s="21"/>
      <c r="AB352" s="21"/>
    </row>
    <row r="353" spans="1:28"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c r="AA353" s="21"/>
      <c r="AB353" s="21"/>
    </row>
    <row r="354" spans="1:28"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c r="AA354" s="21"/>
      <c r="AB354" s="21"/>
    </row>
    <row r="355" spans="1:28"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c r="AA355" s="21"/>
      <c r="AB355" s="21"/>
    </row>
    <row r="356" spans="1:28"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c r="AA356" s="21"/>
      <c r="AB356" s="21"/>
    </row>
    <row r="357" spans="1:28"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c r="AA357" s="21"/>
      <c r="AB357" s="21"/>
    </row>
    <row r="358" spans="1:28"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c r="AA358" s="21"/>
      <c r="AB358" s="21"/>
    </row>
    <row r="359" spans="1:28"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c r="AA359" s="21"/>
      <c r="AB359" s="21"/>
    </row>
  </sheetData>
  <mergeCells count="32">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 ref="A15:S15"/>
    <mergeCell ref="A16:S16"/>
    <mergeCell ref="A17:S17"/>
    <mergeCell ref="A18:S18"/>
    <mergeCell ref="A9:S9"/>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8" sqref="A8:T8"/>
    </sheetView>
  </sheetViews>
  <sheetFormatPr defaultColWidth="10.7109375" defaultRowHeight="15.75" x14ac:dyDescent="0.25"/>
  <cols>
    <col min="1" max="1" width="9.5703125" style="42" customWidth="1"/>
    <col min="2" max="2" width="8.7109375" style="42" customWidth="1"/>
    <col min="3" max="3" width="12.7109375" style="42" customWidth="1"/>
    <col min="4" max="4" width="16.140625" style="42" customWidth="1"/>
    <col min="5" max="5" width="11.140625" style="42" customWidth="1"/>
    <col min="6" max="6" width="11" style="42" customWidth="1"/>
    <col min="7" max="8" width="8.7109375" style="42" customWidth="1"/>
    <col min="9" max="9" width="7.28515625" style="42" customWidth="1"/>
    <col min="10" max="10" width="9.28515625" style="42" customWidth="1"/>
    <col min="11" max="11" width="10.28515625" style="42" customWidth="1"/>
    <col min="12" max="15" width="8.7109375" style="42" customWidth="1"/>
    <col min="16" max="16" width="19.42578125" style="42" customWidth="1"/>
    <col min="17" max="17" width="21.7109375" style="42" customWidth="1"/>
    <col min="18" max="18" width="22" style="42" customWidth="1"/>
    <col min="19" max="19" width="19.7109375" style="42" customWidth="1"/>
    <col min="20" max="20" width="18.42578125" style="42" customWidth="1"/>
    <col min="21" max="237" width="10.7109375" style="42"/>
    <col min="238" max="242" width="15.7109375" style="42" customWidth="1"/>
    <col min="243" max="246" width="12.7109375" style="42" customWidth="1"/>
    <col min="247" max="250" width="15.7109375" style="42" customWidth="1"/>
    <col min="251" max="251" width="22.85546875" style="42" customWidth="1"/>
    <col min="252" max="252" width="20.7109375" style="42" customWidth="1"/>
    <col min="253" max="253" width="16.7109375" style="42" customWidth="1"/>
    <col min="254" max="16384" width="10.7109375" style="42"/>
  </cols>
  <sheetData>
    <row r="1" spans="1:20" ht="3" customHeight="1" x14ac:dyDescent="0.25"/>
    <row r="2" spans="1:20" ht="15" customHeight="1" x14ac:dyDescent="0.25">
      <c r="T2" s="32" t="s">
        <v>68</v>
      </c>
    </row>
    <row r="3" spans="1:20" s="10" customFormat="1" ht="18.75" customHeight="1" x14ac:dyDescent="0.3">
      <c r="A3" s="16"/>
      <c r="H3" s="14"/>
      <c r="T3" s="13" t="s">
        <v>9</v>
      </c>
    </row>
    <row r="4" spans="1:20" s="10" customFormat="1" ht="18.75" customHeight="1" x14ac:dyDescent="0.3">
      <c r="A4" s="16"/>
      <c r="H4" s="14"/>
      <c r="T4" s="13" t="s">
        <v>67</v>
      </c>
    </row>
    <row r="5" spans="1:20" s="10" customFormat="1" ht="18.75" customHeight="1" x14ac:dyDescent="0.3">
      <c r="A5" s="16"/>
      <c r="H5" s="14"/>
      <c r="T5" s="13"/>
    </row>
    <row r="6" spans="1:20" s="10" customFormat="1" x14ac:dyDescent="0.2">
      <c r="A6" s="231" t="str">
        <f>'1. паспорт местоположение'!A5</f>
        <v>Год раскрытия информации: 2019 год</v>
      </c>
      <c r="B6" s="231"/>
      <c r="C6" s="231"/>
      <c r="D6" s="231"/>
      <c r="E6" s="231"/>
      <c r="F6" s="231"/>
      <c r="G6" s="231"/>
      <c r="H6" s="231"/>
      <c r="I6" s="231"/>
      <c r="J6" s="231"/>
      <c r="K6" s="231"/>
      <c r="L6" s="231"/>
      <c r="M6" s="231"/>
      <c r="N6" s="231"/>
      <c r="O6" s="231"/>
      <c r="P6" s="231"/>
      <c r="Q6" s="231"/>
      <c r="R6" s="231"/>
      <c r="S6" s="231"/>
      <c r="T6" s="231"/>
    </row>
    <row r="7" spans="1:20" s="10" customFormat="1" x14ac:dyDescent="0.2">
      <c r="A7" s="15">
        <v>3</v>
      </c>
      <c r="H7" s="14"/>
    </row>
    <row r="8" spans="1:20" s="10" customFormat="1" ht="18.75" x14ac:dyDescent="0.2">
      <c r="A8" s="235" t="s">
        <v>8</v>
      </c>
      <c r="B8" s="235"/>
      <c r="C8" s="235"/>
      <c r="D8" s="235"/>
      <c r="E8" s="235"/>
      <c r="F8" s="235"/>
      <c r="G8" s="235"/>
      <c r="H8" s="235"/>
      <c r="I8" s="235"/>
      <c r="J8" s="235"/>
      <c r="K8" s="235"/>
      <c r="L8" s="235"/>
      <c r="M8" s="235"/>
      <c r="N8" s="235"/>
      <c r="O8" s="235"/>
      <c r="P8" s="235"/>
      <c r="Q8" s="235"/>
      <c r="R8" s="235"/>
      <c r="S8" s="235"/>
      <c r="T8" s="235"/>
    </row>
    <row r="9" spans="1:20" s="10" customFormat="1" ht="18.75" x14ac:dyDescent="0.2">
      <c r="A9" s="235"/>
      <c r="B9" s="235"/>
      <c r="C9" s="235"/>
      <c r="D9" s="235"/>
      <c r="E9" s="235"/>
      <c r="F9" s="235"/>
      <c r="G9" s="235"/>
      <c r="H9" s="235"/>
      <c r="I9" s="235"/>
      <c r="J9" s="235"/>
      <c r="K9" s="235"/>
      <c r="L9" s="235"/>
      <c r="M9" s="235"/>
      <c r="N9" s="235"/>
      <c r="O9" s="235"/>
      <c r="P9" s="235"/>
      <c r="Q9" s="235"/>
      <c r="R9" s="235"/>
      <c r="S9" s="235"/>
      <c r="T9" s="235"/>
    </row>
    <row r="10" spans="1:20" s="10" customFormat="1" ht="18.75" customHeight="1" x14ac:dyDescent="0.2">
      <c r="A10" s="236" t="str">
        <f>'1. паспорт местоположение'!A9</f>
        <v>ООО "Электрические сети"</v>
      </c>
      <c r="B10" s="236"/>
      <c r="C10" s="236"/>
      <c r="D10" s="236"/>
      <c r="E10" s="236"/>
      <c r="F10" s="236"/>
      <c r="G10" s="236"/>
      <c r="H10" s="236"/>
      <c r="I10" s="236"/>
      <c r="J10" s="236"/>
      <c r="K10" s="236"/>
      <c r="L10" s="236"/>
      <c r="M10" s="236"/>
      <c r="N10" s="236"/>
      <c r="O10" s="236"/>
      <c r="P10" s="236"/>
      <c r="Q10" s="236"/>
      <c r="R10" s="236"/>
      <c r="S10" s="236"/>
      <c r="T10" s="236"/>
    </row>
    <row r="11" spans="1:20" s="10" customFormat="1" ht="18.75" customHeight="1" x14ac:dyDescent="0.2">
      <c r="A11" s="232" t="s">
        <v>7</v>
      </c>
      <c r="B11" s="232"/>
      <c r="C11" s="232"/>
      <c r="D11" s="232"/>
      <c r="E11" s="232"/>
      <c r="F11" s="232"/>
      <c r="G11" s="232"/>
      <c r="H11" s="232"/>
      <c r="I11" s="232"/>
      <c r="J11" s="232"/>
      <c r="K11" s="232"/>
      <c r="L11" s="232"/>
      <c r="M11" s="232"/>
      <c r="N11" s="232"/>
      <c r="O11" s="232"/>
      <c r="P11" s="232"/>
      <c r="Q11" s="232"/>
      <c r="R11" s="232"/>
      <c r="S11" s="232"/>
      <c r="T11" s="232"/>
    </row>
    <row r="12" spans="1:20" s="10" customFormat="1" ht="18.75" x14ac:dyDescent="0.2">
      <c r="A12" s="235"/>
      <c r="B12" s="235"/>
      <c r="C12" s="235"/>
      <c r="D12" s="235"/>
      <c r="E12" s="235"/>
      <c r="F12" s="235"/>
      <c r="G12" s="235"/>
      <c r="H12" s="235"/>
      <c r="I12" s="235"/>
      <c r="J12" s="235"/>
      <c r="K12" s="235"/>
      <c r="L12" s="235"/>
      <c r="M12" s="235"/>
      <c r="N12" s="235"/>
      <c r="O12" s="235"/>
      <c r="P12" s="235"/>
      <c r="Q12" s="235"/>
      <c r="R12" s="235"/>
      <c r="S12" s="235"/>
      <c r="T12" s="235"/>
    </row>
    <row r="13" spans="1:20" s="10" customFormat="1" ht="18.75" customHeight="1" x14ac:dyDescent="0.2">
      <c r="A13" s="236" t="str">
        <f>'1. паспорт местоположение'!A12</f>
        <v>G_172120128</v>
      </c>
      <c r="B13" s="236"/>
      <c r="C13" s="236"/>
      <c r="D13" s="236"/>
      <c r="E13" s="236"/>
      <c r="F13" s="236"/>
      <c r="G13" s="236"/>
      <c r="H13" s="236"/>
      <c r="I13" s="236"/>
      <c r="J13" s="236"/>
      <c r="K13" s="236"/>
      <c r="L13" s="236"/>
      <c r="M13" s="236"/>
      <c r="N13" s="236"/>
      <c r="O13" s="236"/>
      <c r="P13" s="236"/>
      <c r="Q13" s="236"/>
      <c r="R13" s="236"/>
      <c r="S13" s="236"/>
      <c r="T13" s="236"/>
    </row>
    <row r="14" spans="1:20" s="10" customFormat="1" ht="18.75" customHeight="1" x14ac:dyDescent="0.2">
      <c r="A14" s="232" t="s">
        <v>6</v>
      </c>
      <c r="B14" s="232"/>
      <c r="C14" s="232"/>
      <c r="D14" s="232"/>
      <c r="E14" s="232"/>
      <c r="F14" s="232"/>
      <c r="G14" s="232"/>
      <c r="H14" s="232"/>
      <c r="I14" s="232"/>
      <c r="J14" s="232"/>
      <c r="K14" s="232"/>
      <c r="L14" s="232"/>
      <c r="M14" s="232"/>
      <c r="N14" s="232"/>
      <c r="O14" s="232"/>
      <c r="P14" s="232"/>
      <c r="Q14" s="232"/>
      <c r="R14" s="232"/>
      <c r="S14" s="232"/>
      <c r="T14" s="232"/>
    </row>
    <row r="15" spans="1:20" s="7" customFormat="1" ht="15.75" customHeight="1" x14ac:dyDescent="0.2">
      <c r="A15" s="239"/>
      <c r="B15" s="239"/>
      <c r="C15" s="239"/>
      <c r="D15" s="239"/>
      <c r="E15" s="239"/>
      <c r="F15" s="239"/>
      <c r="G15" s="239"/>
      <c r="H15" s="239"/>
      <c r="I15" s="239"/>
      <c r="J15" s="239"/>
      <c r="K15" s="239"/>
      <c r="L15" s="239"/>
      <c r="M15" s="239"/>
      <c r="N15" s="239"/>
      <c r="O15" s="239"/>
      <c r="P15" s="239"/>
      <c r="Q15" s="239"/>
      <c r="R15" s="239"/>
      <c r="S15" s="239"/>
      <c r="T15" s="239"/>
    </row>
    <row r="16" spans="1:20" s="2" customFormat="1" x14ac:dyDescent="0.2">
      <c r="A16" s="236" t="str">
        <f>'1. паспорт местоположение'!A15</f>
        <v>Установка АСКУЭ (ТП-54), кол-во точек 101шт.</v>
      </c>
      <c r="B16" s="236"/>
      <c r="C16" s="236"/>
      <c r="D16" s="236"/>
      <c r="E16" s="236"/>
      <c r="F16" s="236"/>
      <c r="G16" s="236"/>
      <c r="H16" s="236"/>
      <c r="I16" s="236"/>
      <c r="J16" s="236"/>
      <c r="K16" s="236"/>
      <c r="L16" s="236"/>
      <c r="M16" s="236"/>
      <c r="N16" s="236"/>
      <c r="O16" s="236"/>
      <c r="P16" s="236"/>
      <c r="Q16" s="236"/>
      <c r="R16" s="236"/>
      <c r="S16" s="236"/>
      <c r="T16" s="236"/>
    </row>
    <row r="17" spans="1:113" s="2" customFormat="1" ht="15" customHeight="1" x14ac:dyDescent="0.2">
      <c r="A17" s="232" t="s">
        <v>5</v>
      </c>
      <c r="B17" s="232"/>
      <c r="C17" s="232"/>
      <c r="D17" s="232"/>
      <c r="E17" s="232"/>
      <c r="F17" s="232"/>
      <c r="G17" s="232"/>
      <c r="H17" s="232"/>
      <c r="I17" s="232"/>
      <c r="J17" s="232"/>
      <c r="K17" s="232"/>
      <c r="L17" s="232"/>
      <c r="M17" s="232"/>
      <c r="N17" s="232"/>
      <c r="O17" s="232"/>
      <c r="P17" s="232"/>
      <c r="Q17" s="232"/>
      <c r="R17" s="232"/>
      <c r="S17" s="232"/>
      <c r="T17" s="232"/>
    </row>
    <row r="18" spans="1:113" s="2" customFormat="1" ht="15" customHeight="1" x14ac:dyDescent="0.2">
      <c r="A18" s="237"/>
      <c r="B18" s="237"/>
      <c r="C18" s="237"/>
      <c r="D18" s="237"/>
      <c r="E18" s="237"/>
      <c r="F18" s="237"/>
      <c r="G18" s="237"/>
      <c r="H18" s="237"/>
      <c r="I18" s="237"/>
      <c r="J18" s="237"/>
      <c r="K18" s="237"/>
      <c r="L18" s="237"/>
      <c r="M18" s="237"/>
      <c r="N18" s="237"/>
      <c r="O18" s="237"/>
      <c r="P18" s="237"/>
      <c r="Q18" s="237"/>
      <c r="R18" s="237"/>
      <c r="S18" s="237"/>
      <c r="T18" s="237"/>
    </row>
    <row r="19" spans="1:113" s="2" customFormat="1" ht="15" customHeight="1" x14ac:dyDescent="0.2">
      <c r="A19" s="234" t="s">
        <v>453</v>
      </c>
      <c r="B19" s="234"/>
      <c r="C19" s="234"/>
      <c r="D19" s="234"/>
      <c r="E19" s="234"/>
      <c r="F19" s="234"/>
      <c r="G19" s="234"/>
      <c r="H19" s="234"/>
      <c r="I19" s="234"/>
      <c r="J19" s="234"/>
      <c r="K19" s="234"/>
      <c r="L19" s="234"/>
      <c r="M19" s="234"/>
      <c r="N19" s="234"/>
      <c r="O19" s="234"/>
      <c r="P19" s="234"/>
      <c r="Q19" s="234"/>
      <c r="R19" s="234"/>
      <c r="S19" s="234"/>
      <c r="T19" s="234"/>
    </row>
    <row r="20" spans="1:113" s="50" customFormat="1" ht="21" customHeight="1" x14ac:dyDescent="0.25">
      <c r="A20" s="258"/>
      <c r="B20" s="258"/>
      <c r="C20" s="258"/>
      <c r="D20" s="258"/>
      <c r="E20" s="258"/>
      <c r="F20" s="258"/>
      <c r="G20" s="258"/>
      <c r="H20" s="258"/>
      <c r="I20" s="258"/>
      <c r="J20" s="258"/>
      <c r="K20" s="258"/>
      <c r="L20" s="258"/>
      <c r="M20" s="258"/>
      <c r="N20" s="258"/>
      <c r="O20" s="258"/>
      <c r="P20" s="258"/>
      <c r="Q20" s="258"/>
      <c r="R20" s="258"/>
      <c r="S20" s="258"/>
      <c r="T20" s="258"/>
    </row>
    <row r="21" spans="1:113" ht="46.5" customHeight="1" x14ac:dyDescent="0.25">
      <c r="A21" s="255" t="s">
        <v>4</v>
      </c>
      <c r="B21" s="245" t="s">
        <v>221</v>
      </c>
      <c r="C21" s="246"/>
      <c r="D21" s="249" t="s">
        <v>118</v>
      </c>
      <c r="E21" s="245" t="s">
        <v>481</v>
      </c>
      <c r="F21" s="246"/>
      <c r="G21" s="245" t="s">
        <v>242</v>
      </c>
      <c r="H21" s="246"/>
      <c r="I21" s="245" t="s">
        <v>117</v>
      </c>
      <c r="J21" s="246"/>
      <c r="K21" s="249" t="s">
        <v>116</v>
      </c>
      <c r="L21" s="245" t="s">
        <v>115</v>
      </c>
      <c r="M21" s="246"/>
      <c r="N21" s="245" t="s">
        <v>478</v>
      </c>
      <c r="O21" s="246"/>
      <c r="P21" s="249" t="s">
        <v>114</v>
      </c>
      <c r="Q21" s="252" t="s">
        <v>113</v>
      </c>
      <c r="R21" s="253"/>
      <c r="S21" s="252" t="s">
        <v>112</v>
      </c>
      <c r="T21" s="254"/>
    </row>
    <row r="22" spans="1:113" ht="204.75" customHeight="1" x14ac:dyDescent="0.25">
      <c r="A22" s="256"/>
      <c r="B22" s="247"/>
      <c r="C22" s="248"/>
      <c r="D22" s="251"/>
      <c r="E22" s="247"/>
      <c r="F22" s="248"/>
      <c r="G22" s="247"/>
      <c r="H22" s="248"/>
      <c r="I22" s="247"/>
      <c r="J22" s="248"/>
      <c r="K22" s="250"/>
      <c r="L22" s="247"/>
      <c r="M22" s="248"/>
      <c r="N22" s="247"/>
      <c r="O22" s="248"/>
      <c r="P22" s="250"/>
      <c r="Q22" s="102" t="s">
        <v>111</v>
      </c>
      <c r="R22" s="102" t="s">
        <v>452</v>
      </c>
      <c r="S22" s="102" t="s">
        <v>110</v>
      </c>
      <c r="T22" s="102" t="s">
        <v>109</v>
      </c>
    </row>
    <row r="23" spans="1:113" ht="51.75" customHeight="1" x14ac:dyDescent="0.25">
      <c r="A23" s="257"/>
      <c r="B23" s="179" t="s">
        <v>107</v>
      </c>
      <c r="C23" s="179" t="s">
        <v>108</v>
      </c>
      <c r="D23" s="250"/>
      <c r="E23" s="179" t="s">
        <v>107</v>
      </c>
      <c r="F23" s="179" t="s">
        <v>108</v>
      </c>
      <c r="G23" s="179" t="s">
        <v>107</v>
      </c>
      <c r="H23" s="179" t="s">
        <v>108</v>
      </c>
      <c r="I23" s="179" t="s">
        <v>107</v>
      </c>
      <c r="J23" s="179" t="s">
        <v>108</v>
      </c>
      <c r="K23" s="179" t="s">
        <v>107</v>
      </c>
      <c r="L23" s="179" t="s">
        <v>107</v>
      </c>
      <c r="M23" s="179" t="s">
        <v>108</v>
      </c>
      <c r="N23" s="179" t="s">
        <v>107</v>
      </c>
      <c r="O23" s="179" t="s">
        <v>108</v>
      </c>
      <c r="P23" s="180" t="s">
        <v>107</v>
      </c>
      <c r="Q23" s="102" t="s">
        <v>107</v>
      </c>
      <c r="R23" s="102" t="s">
        <v>107</v>
      </c>
      <c r="S23" s="102" t="s">
        <v>107</v>
      </c>
      <c r="T23" s="102" t="s">
        <v>107</v>
      </c>
    </row>
    <row r="24" spans="1:113" x14ac:dyDescent="0.25">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17</v>
      </c>
      <c r="R24" s="51">
        <v>18</v>
      </c>
      <c r="S24" s="51">
        <v>19</v>
      </c>
      <c r="T24" s="51">
        <v>20</v>
      </c>
    </row>
    <row r="25" spans="1:113"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row>
    <row r="26" spans="1:113" ht="3" customHeight="1" x14ac:dyDescent="0.25"/>
    <row r="27" spans="1:113" s="48" customFormat="1" ht="12.75" x14ac:dyDescent="0.2">
      <c r="B27" s="49"/>
      <c r="C27" s="49"/>
      <c r="K27" s="49"/>
    </row>
    <row r="28" spans="1:113" s="48" customFormat="1" x14ac:dyDescent="0.25">
      <c r="B28" s="46" t="s">
        <v>106</v>
      </c>
      <c r="C28" s="46"/>
      <c r="D28" s="46"/>
      <c r="E28" s="46"/>
      <c r="F28" s="46"/>
      <c r="G28" s="46"/>
      <c r="H28" s="46"/>
      <c r="I28" s="46"/>
      <c r="J28" s="46"/>
      <c r="K28" s="46"/>
      <c r="L28" s="46"/>
      <c r="M28" s="46"/>
      <c r="N28" s="46"/>
      <c r="O28" s="46"/>
      <c r="P28" s="46"/>
      <c r="Q28" s="46"/>
      <c r="R28" s="46"/>
    </row>
    <row r="29" spans="1:113" x14ac:dyDescent="0.25">
      <c r="B29" s="244" t="s">
        <v>487</v>
      </c>
      <c r="C29" s="244"/>
      <c r="D29" s="244"/>
      <c r="E29" s="244"/>
      <c r="F29" s="244"/>
      <c r="G29" s="244"/>
      <c r="H29" s="244"/>
      <c r="I29" s="244"/>
      <c r="J29" s="244"/>
      <c r="K29" s="244"/>
      <c r="L29" s="244"/>
      <c r="M29" s="244"/>
      <c r="N29" s="244"/>
      <c r="O29" s="244"/>
      <c r="P29" s="244"/>
      <c r="Q29" s="244"/>
      <c r="R29" s="244"/>
    </row>
    <row r="30" spans="1:113" x14ac:dyDescent="0.25">
      <c r="B30" s="46"/>
      <c r="C30" s="46"/>
      <c r="D30" s="46"/>
      <c r="E30" s="46"/>
      <c r="F30" s="46"/>
      <c r="G30" s="46"/>
      <c r="H30" s="46"/>
      <c r="I30" s="46"/>
      <c r="J30" s="46"/>
      <c r="K30" s="46"/>
      <c r="L30" s="46"/>
      <c r="M30" s="46"/>
      <c r="N30" s="46"/>
      <c r="O30" s="46"/>
      <c r="P30" s="46"/>
      <c r="Q30" s="46"/>
      <c r="R30" s="46"/>
      <c r="S30" s="46"/>
      <c r="T30" s="46"/>
      <c r="U30" s="46"/>
      <c r="V30" s="46"/>
      <c r="AN30" s="46"/>
      <c r="AO30" s="46"/>
      <c r="AP30" s="46"/>
      <c r="AQ30" s="46"/>
      <c r="AR30" s="46"/>
      <c r="AS30" s="46"/>
      <c r="AT30" s="46"/>
      <c r="AU30" s="46"/>
      <c r="AV30" s="46"/>
      <c r="AW30" s="46"/>
      <c r="AX30" s="46"/>
      <c r="AY30" s="46"/>
      <c r="AZ30" s="46"/>
      <c r="BA30" s="46"/>
      <c r="BB30" s="46"/>
      <c r="BC30" s="46"/>
      <c r="BD30" s="46"/>
      <c r="BE30" s="46"/>
      <c r="BF30" s="46"/>
      <c r="BG30" s="46"/>
      <c r="BH30" s="46"/>
      <c r="BI30" s="46"/>
      <c r="BJ30" s="46"/>
      <c r="BK30" s="46"/>
      <c r="BL30" s="46"/>
      <c r="BM30" s="46"/>
      <c r="BN30" s="46"/>
      <c r="BO30" s="46"/>
      <c r="BP30" s="46"/>
      <c r="BQ30" s="46"/>
      <c r="BR30" s="46"/>
      <c r="BS30" s="46"/>
      <c r="BT30" s="46"/>
      <c r="BU30" s="46"/>
      <c r="BV30" s="46"/>
      <c r="BW30" s="46"/>
      <c r="BX30" s="46"/>
      <c r="BY30" s="46"/>
      <c r="BZ30" s="46"/>
      <c r="CA30" s="46"/>
      <c r="CB30" s="46"/>
      <c r="CC30" s="46"/>
      <c r="CD30" s="46"/>
      <c r="CE30" s="46"/>
      <c r="CF30" s="46"/>
      <c r="CG30" s="46"/>
      <c r="CH30" s="46"/>
      <c r="CI30" s="46"/>
      <c r="CJ30" s="46"/>
      <c r="CK30" s="46"/>
      <c r="CL30" s="46"/>
      <c r="CM30" s="46"/>
      <c r="CN30" s="46"/>
      <c r="CO30" s="46"/>
      <c r="CP30" s="46"/>
      <c r="CQ30" s="46"/>
      <c r="CR30" s="46"/>
      <c r="CS30" s="46"/>
      <c r="CT30" s="46"/>
      <c r="CU30" s="46"/>
      <c r="CV30" s="46"/>
      <c r="CW30" s="46"/>
      <c r="CX30" s="46"/>
      <c r="CY30" s="46"/>
      <c r="CZ30" s="46"/>
      <c r="DA30" s="46"/>
      <c r="DB30" s="46"/>
      <c r="DC30" s="46"/>
      <c r="DD30" s="46"/>
      <c r="DE30" s="46"/>
      <c r="DF30" s="46"/>
      <c r="DG30" s="46"/>
      <c r="DH30" s="46"/>
      <c r="DI30" s="46"/>
    </row>
    <row r="31" spans="1:113" x14ac:dyDescent="0.25">
      <c r="B31" s="45" t="s">
        <v>451</v>
      </c>
      <c r="C31" s="45"/>
      <c r="D31" s="45"/>
      <c r="E31" s="45"/>
      <c r="F31" s="43"/>
      <c r="G31" s="43"/>
      <c r="H31" s="45"/>
      <c r="I31" s="45"/>
      <c r="J31" s="45"/>
      <c r="K31" s="45"/>
      <c r="L31" s="45"/>
      <c r="M31" s="45"/>
      <c r="N31" s="45"/>
      <c r="O31" s="45"/>
      <c r="P31" s="45"/>
      <c r="Q31" s="45"/>
      <c r="R31" s="45"/>
      <c r="S31" s="47"/>
      <c r="T31" s="47"/>
      <c r="U31" s="47"/>
      <c r="V31" s="47"/>
      <c r="AN31" s="47"/>
      <c r="AO31" s="47"/>
      <c r="AP31" s="47"/>
      <c r="AQ31" s="47"/>
      <c r="AR31" s="47"/>
      <c r="AS31" s="47"/>
      <c r="AT31" s="47"/>
      <c r="AU31" s="47"/>
      <c r="AV31" s="47"/>
      <c r="AW31" s="47"/>
      <c r="AX31" s="47"/>
      <c r="AY31" s="47"/>
      <c r="AZ31" s="47"/>
      <c r="BA31" s="47"/>
      <c r="BB31" s="47"/>
      <c r="BC31" s="47"/>
      <c r="BD31" s="47"/>
      <c r="BE31" s="47"/>
      <c r="BF31" s="47"/>
      <c r="BG31" s="47"/>
      <c r="BH31" s="47"/>
      <c r="BI31" s="47"/>
      <c r="BJ31" s="47"/>
      <c r="BK31" s="47"/>
      <c r="BL31" s="47"/>
      <c r="BM31" s="47"/>
      <c r="BN31" s="47"/>
      <c r="BO31" s="47"/>
      <c r="BP31" s="47"/>
      <c r="BQ31" s="47"/>
      <c r="BR31" s="47"/>
      <c r="BS31" s="47"/>
      <c r="BT31" s="47"/>
      <c r="BU31" s="47"/>
      <c r="BV31" s="47"/>
      <c r="BW31" s="47"/>
      <c r="BX31" s="47"/>
      <c r="BY31" s="47"/>
      <c r="BZ31" s="47"/>
      <c r="CA31" s="47"/>
      <c r="CB31" s="47"/>
      <c r="CC31" s="47"/>
      <c r="CD31" s="47"/>
      <c r="CE31" s="47"/>
      <c r="CF31" s="47"/>
      <c r="CG31" s="47"/>
      <c r="CH31" s="47"/>
      <c r="CI31" s="47"/>
      <c r="CJ31" s="47"/>
      <c r="CK31" s="47"/>
      <c r="CL31" s="47"/>
      <c r="CM31" s="47"/>
      <c r="CN31" s="47"/>
      <c r="CO31" s="47"/>
      <c r="CP31" s="47"/>
      <c r="CQ31" s="47"/>
      <c r="CR31" s="47"/>
      <c r="CS31" s="47"/>
      <c r="CT31" s="47"/>
      <c r="CU31" s="47"/>
      <c r="CV31" s="47"/>
      <c r="CW31" s="47"/>
      <c r="CX31" s="47"/>
      <c r="CY31" s="47"/>
      <c r="CZ31" s="47"/>
      <c r="DA31" s="47"/>
      <c r="DB31" s="47"/>
      <c r="DC31" s="47"/>
      <c r="DD31" s="47"/>
      <c r="DE31" s="47"/>
      <c r="DF31" s="47"/>
      <c r="DG31" s="47"/>
      <c r="DH31" s="47"/>
      <c r="DI31" s="47"/>
    </row>
    <row r="32" spans="1:113" x14ac:dyDescent="0.25">
      <c r="B32" s="45" t="s">
        <v>105</v>
      </c>
      <c r="C32" s="45"/>
      <c r="D32" s="45"/>
      <c r="E32" s="45"/>
      <c r="F32" s="43"/>
      <c r="G32" s="43"/>
      <c r="H32" s="45"/>
      <c r="I32" s="45"/>
      <c r="J32" s="45"/>
      <c r="K32" s="45"/>
      <c r="L32" s="45"/>
      <c r="M32" s="45"/>
      <c r="N32" s="45"/>
      <c r="O32" s="45"/>
      <c r="P32" s="45"/>
      <c r="Q32" s="45"/>
      <c r="R32" s="45"/>
      <c r="AN32" s="46"/>
      <c r="AO32" s="46"/>
      <c r="AP32" s="46"/>
      <c r="AQ32" s="46"/>
      <c r="AR32" s="46"/>
      <c r="AS32" s="46"/>
      <c r="AT32" s="46"/>
      <c r="AU32" s="46"/>
      <c r="AV32" s="46"/>
      <c r="AW32" s="46"/>
      <c r="AX32" s="46"/>
      <c r="AY32" s="46"/>
      <c r="AZ32" s="46"/>
      <c r="BA32" s="46"/>
      <c r="BB32" s="46"/>
      <c r="BC32" s="46"/>
      <c r="BD32" s="46"/>
      <c r="BE32" s="46"/>
      <c r="BF32" s="46"/>
      <c r="BG32" s="46"/>
      <c r="BH32" s="46"/>
      <c r="BI32" s="46"/>
      <c r="BJ32" s="46"/>
      <c r="BK32" s="46"/>
      <c r="BL32" s="46"/>
      <c r="BM32" s="46"/>
      <c r="BN32" s="46"/>
      <c r="BO32" s="46"/>
      <c r="BP32" s="46"/>
      <c r="BQ32" s="46"/>
      <c r="BR32" s="46"/>
      <c r="BS32" s="46"/>
      <c r="BT32" s="46"/>
      <c r="BU32" s="46"/>
      <c r="BV32" s="46"/>
      <c r="BW32" s="46"/>
      <c r="BX32" s="46"/>
      <c r="BY32" s="46"/>
      <c r="BZ32" s="46"/>
      <c r="CA32" s="46"/>
      <c r="CB32" s="46"/>
      <c r="CC32" s="46"/>
      <c r="CD32" s="46"/>
      <c r="CE32" s="46"/>
      <c r="CF32" s="46"/>
      <c r="CG32" s="46"/>
      <c r="CH32" s="46"/>
      <c r="CI32" s="46"/>
      <c r="CJ32" s="46"/>
      <c r="CK32" s="46"/>
      <c r="CL32" s="46"/>
      <c r="CM32" s="46"/>
      <c r="CN32" s="46"/>
      <c r="CO32" s="46"/>
      <c r="CP32" s="46"/>
      <c r="CQ32" s="46"/>
      <c r="CR32" s="46"/>
      <c r="CS32" s="46"/>
      <c r="CT32" s="46"/>
      <c r="CU32" s="46"/>
      <c r="CV32" s="46"/>
      <c r="CW32" s="46"/>
      <c r="CX32" s="46"/>
      <c r="CY32" s="46"/>
      <c r="CZ32" s="46"/>
      <c r="DA32" s="46"/>
      <c r="DB32" s="46"/>
      <c r="DC32" s="46"/>
      <c r="DD32" s="46"/>
      <c r="DE32" s="46"/>
      <c r="DF32" s="46"/>
      <c r="DG32" s="46"/>
      <c r="DH32" s="46"/>
      <c r="DI32" s="46"/>
    </row>
    <row r="33" spans="2:113" s="43" customFormat="1" x14ac:dyDescent="0.25">
      <c r="B33" s="45" t="s">
        <v>104</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44"/>
      <c r="BL33" s="44"/>
      <c r="BM33" s="44"/>
      <c r="BN33" s="44"/>
      <c r="BO33" s="44"/>
      <c r="BP33" s="44"/>
      <c r="BQ33" s="44"/>
      <c r="BR33" s="44"/>
      <c r="BS33" s="44"/>
      <c r="BT33" s="44"/>
      <c r="BU33" s="44"/>
      <c r="BV33" s="44"/>
      <c r="BW33" s="44"/>
      <c r="BX33" s="44"/>
      <c r="BY33" s="44"/>
      <c r="BZ33" s="44"/>
      <c r="CA33" s="44"/>
      <c r="CB33" s="44"/>
      <c r="CC33" s="44"/>
      <c r="CD33" s="44"/>
      <c r="CE33" s="44"/>
      <c r="CF33" s="44"/>
      <c r="CG33" s="44"/>
      <c r="CH33" s="44"/>
      <c r="CI33" s="44"/>
      <c r="CJ33" s="44"/>
      <c r="CK33" s="44"/>
      <c r="CL33" s="44"/>
      <c r="CM33" s="44"/>
      <c r="CN33" s="44"/>
      <c r="CO33" s="44"/>
      <c r="CP33" s="44"/>
      <c r="CQ33" s="44"/>
      <c r="CR33" s="44"/>
      <c r="CS33" s="44"/>
      <c r="CT33" s="44"/>
      <c r="CU33" s="44"/>
      <c r="CV33" s="44"/>
      <c r="CW33" s="44"/>
      <c r="CX33" s="44"/>
      <c r="CY33" s="44"/>
      <c r="CZ33" s="44"/>
      <c r="DA33" s="44"/>
      <c r="DB33" s="44"/>
      <c r="DC33" s="44"/>
      <c r="DD33" s="44"/>
      <c r="DE33" s="44"/>
      <c r="DF33" s="44"/>
      <c r="DG33" s="44"/>
      <c r="DH33" s="44"/>
      <c r="DI33" s="44"/>
    </row>
    <row r="34" spans="2:113" s="43" customFormat="1" x14ac:dyDescent="0.25">
      <c r="B34" s="45" t="s">
        <v>103</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44"/>
      <c r="BL34" s="44"/>
      <c r="BM34" s="44"/>
      <c r="BN34" s="44"/>
      <c r="BO34" s="44"/>
      <c r="BP34" s="44"/>
      <c r="BQ34" s="44"/>
      <c r="BR34" s="44"/>
      <c r="BS34" s="44"/>
      <c r="BT34" s="44"/>
      <c r="BU34" s="44"/>
      <c r="BV34" s="44"/>
      <c r="BW34" s="44"/>
      <c r="BX34" s="44"/>
      <c r="BY34" s="44"/>
      <c r="BZ34" s="44"/>
      <c r="CA34" s="44"/>
      <c r="CB34" s="44"/>
      <c r="CC34" s="44"/>
      <c r="CD34" s="44"/>
      <c r="CE34" s="44"/>
      <c r="CF34" s="44"/>
      <c r="CG34" s="44"/>
      <c r="CH34" s="44"/>
      <c r="CI34" s="44"/>
      <c r="CJ34" s="44"/>
      <c r="CK34" s="44"/>
      <c r="CL34" s="44"/>
      <c r="CM34" s="44"/>
      <c r="CN34" s="44"/>
      <c r="CO34" s="44"/>
      <c r="CP34" s="44"/>
      <c r="CQ34" s="44"/>
      <c r="CR34" s="44"/>
      <c r="CS34" s="44"/>
      <c r="CT34" s="44"/>
      <c r="CU34" s="44"/>
      <c r="CV34" s="44"/>
      <c r="CW34" s="44"/>
      <c r="CX34" s="44"/>
      <c r="CY34" s="44"/>
      <c r="CZ34" s="44"/>
      <c r="DA34" s="44"/>
      <c r="DB34" s="44"/>
      <c r="DC34" s="44"/>
      <c r="DD34" s="44"/>
      <c r="DE34" s="44"/>
      <c r="DF34" s="44"/>
      <c r="DG34" s="44"/>
      <c r="DH34" s="44"/>
      <c r="DI34" s="44"/>
    </row>
    <row r="35" spans="2:113" s="43" customFormat="1" x14ac:dyDescent="0.25">
      <c r="B35" s="45" t="s">
        <v>102</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44"/>
      <c r="BL35" s="44"/>
      <c r="BM35" s="44"/>
      <c r="BN35" s="44"/>
      <c r="BO35" s="44"/>
      <c r="BP35" s="44"/>
      <c r="BQ35" s="44"/>
      <c r="BR35" s="44"/>
      <c r="BS35" s="44"/>
      <c r="BT35" s="44"/>
      <c r="BU35" s="44"/>
      <c r="BV35" s="44"/>
      <c r="BW35" s="44"/>
      <c r="BX35" s="44"/>
      <c r="BY35" s="44"/>
      <c r="BZ35" s="44"/>
      <c r="CA35" s="44"/>
      <c r="CB35" s="44"/>
      <c r="CC35" s="44"/>
      <c r="CD35" s="44"/>
      <c r="CE35" s="44"/>
      <c r="CF35" s="44"/>
      <c r="CG35" s="44"/>
      <c r="CH35" s="44"/>
      <c r="CI35" s="44"/>
      <c r="CJ35" s="44"/>
      <c r="CK35" s="44"/>
      <c r="CL35" s="44"/>
      <c r="CM35" s="44"/>
      <c r="CN35" s="44"/>
      <c r="CO35" s="44"/>
      <c r="CP35" s="44"/>
      <c r="CQ35" s="44"/>
      <c r="CR35" s="44"/>
      <c r="CS35" s="44"/>
      <c r="CT35" s="44"/>
      <c r="CU35" s="44"/>
      <c r="CV35" s="44"/>
      <c r="CW35" s="44"/>
      <c r="CX35" s="44"/>
      <c r="CY35" s="44"/>
      <c r="CZ35" s="44"/>
      <c r="DA35" s="44"/>
      <c r="DB35" s="44"/>
      <c r="DC35" s="44"/>
      <c r="DD35" s="44"/>
      <c r="DE35" s="44"/>
      <c r="DF35" s="44"/>
      <c r="DG35" s="44"/>
      <c r="DH35" s="44"/>
      <c r="DI35" s="44"/>
    </row>
    <row r="36" spans="2:113" s="43" customFormat="1" x14ac:dyDescent="0.25">
      <c r="B36" s="45" t="s">
        <v>101</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44"/>
      <c r="BL36" s="44"/>
      <c r="BM36" s="44"/>
      <c r="BN36" s="44"/>
      <c r="BO36" s="44"/>
      <c r="BP36" s="44"/>
      <c r="BQ36" s="44"/>
      <c r="BR36" s="44"/>
      <c r="BS36" s="44"/>
      <c r="BT36" s="44"/>
      <c r="BU36" s="44"/>
      <c r="BV36" s="44"/>
      <c r="BW36" s="44"/>
      <c r="BX36" s="44"/>
      <c r="BY36" s="44"/>
      <c r="BZ36" s="44"/>
      <c r="CA36" s="44"/>
      <c r="CB36" s="44"/>
      <c r="CC36" s="44"/>
      <c r="CD36" s="44"/>
      <c r="CE36" s="44"/>
      <c r="CF36" s="44"/>
      <c r="CG36" s="44"/>
      <c r="CH36" s="44"/>
      <c r="CI36" s="44"/>
      <c r="CJ36" s="44"/>
      <c r="CK36" s="44"/>
      <c r="CL36" s="44"/>
      <c r="CM36" s="44"/>
      <c r="CN36" s="44"/>
      <c r="CO36" s="44"/>
      <c r="CP36" s="44"/>
      <c r="CQ36" s="44"/>
      <c r="CR36" s="44"/>
      <c r="CS36" s="44"/>
      <c r="CT36" s="44"/>
      <c r="CU36" s="44"/>
      <c r="CV36" s="44"/>
      <c r="CW36" s="44"/>
      <c r="CX36" s="44"/>
      <c r="CY36" s="44"/>
      <c r="CZ36" s="44"/>
      <c r="DA36" s="44"/>
      <c r="DB36" s="44"/>
      <c r="DC36" s="44"/>
      <c r="DD36" s="44"/>
      <c r="DE36" s="44"/>
      <c r="DF36" s="44"/>
      <c r="DG36" s="44"/>
      <c r="DH36" s="44"/>
      <c r="DI36" s="44"/>
    </row>
    <row r="37" spans="2:113" s="43" customFormat="1" x14ac:dyDescent="0.25">
      <c r="B37" s="45" t="s">
        <v>100</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44"/>
      <c r="BL37" s="44"/>
      <c r="BM37" s="44"/>
      <c r="BN37" s="44"/>
      <c r="BO37" s="44"/>
      <c r="BP37" s="44"/>
      <c r="BQ37" s="44"/>
      <c r="BR37" s="44"/>
      <c r="BS37" s="44"/>
      <c r="BT37" s="44"/>
      <c r="BU37" s="44"/>
      <c r="BV37" s="44"/>
      <c r="BW37" s="44"/>
      <c r="BX37" s="44"/>
      <c r="BY37" s="44"/>
      <c r="BZ37" s="44"/>
      <c r="CA37" s="44"/>
      <c r="CB37" s="44"/>
      <c r="CC37" s="44"/>
      <c r="CD37" s="44"/>
      <c r="CE37" s="44"/>
      <c r="CF37" s="44"/>
      <c r="CG37" s="44"/>
      <c r="CH37" s="44"/>
      <c r="CI37" s="44"/>
      <c r="CJ37" s="44"/>
      <c r="CK37" s="44"/>
      <c r="CL37" s="44"/>
      <c r="CM37" s="44"/>
      <c r="CN37" s="44"/>
      <c r="CO37" s="44"/>
      <c r="CP37" s="44"/>
      <c r="CQ37" s="44"/>
      <c r="CR37" s="44"/>
      <c r="CS37" s="44"/>
      <c r="CT37" s="44"/>
      <c r="CU37" s="44"/>
      <c r="CV37" s="44"/>
      <c r="CW37" s="44"/>
      <c r="CX37" s="44"/>
      <c r="CY37" s="44"/>
      <c r="CZ37" s="44"/>
      <c r="DA37" s="44"/>
      <c r="DB37" s="44"/>
      <c r="DC37" s="44"/>
      <c r="DD37" s="44"/>
      <c r="DE37" s="44"/>
      <c r="DF37" s="44"/>
      <c r="DG37" s="44"/>
      <c r="DH37" s="44"/>
      <c r="DI37" s="44"/>
    </row>
    <row r="38" spans="2:113" s="43" customFormat="1" x14ac:dyDescent="0.25">
      <c r="B38" s="45" t="s">
        <v>99</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44"/>
      <c r="BL38" s="44"/>
      <c r="BM38" s="44"/>
      <c r="BN38" s="44"/>
      <c r="BO38" s="44"/>
      <c r="BP38" s="44"/>
      <c r="BQ38" s="44"/>
      <c r="BR38" s="44"/>
      <c r="BS38" s="44"/>
      <c r="BT38" s="44"/>
      <c r="BU38" s="44"/>
      <c r="BV38" s="44"/>
      <c r="BW38" s="44"/>
      <c r="BX38" s="44"/>
      <c r="BY38" s="44"/>
      <c r="BZ38" s="44"/>
      <c r="CA38" s="44"/>
      <c r="CB38" s="44"/>
      <c r="CC38" s="44"/>
      <c r="CD38" s="44"/>
      <c r="CE38" s="44"/>
      <c r="CF38" s="44"/>
      <c r="CG38" s="44"/>
      <c r="CH38" s="44"/>
      <c r="CI38" s="44"/>
      <c r="CJ38" s="44"/>
      <c r="CK38" s="44"/>
      <c r="CL38" s="44"/>
      <c r="CM38" s="44"/>
      <c r="CN38" s="44"/>
      <c r="CO38" s="44"/>
      <c r="CP38" s="44"/>
      <c r="CQ38" s="44"/>
      <c r="CR38" s="44"/>
      <c r="CS38" s="44"/>
      <c r="CT38" s="44"/>
      <c r="CU38" s="44"/>
      <c r="CV38" s="44"/>
      <c r="CW38" s="44"/>
      <c r="CX38" s="44"/>
      <c r="CY38" s="44"/>
      <c r="CZ38" s="44"/>
      <c r="DA38" s="44"/>
      <c r="DB38" s="44"/>
      <c r="DC38" s="44"/>
      <c r="DD38" s="44"/>
      <c r="DE38" s="44"/>
      <c r="DF38" s="44"/>
      <c r="DG38" s="44"/>
      <c r="DH38" s="44"/>
      <c r="DI38" s="44"/>
    </row>
    <row r="39" spans="2:113" s="43" customFormat="1" x14ac:dyDescent="0.25">
      <c r="B39" s="45" t="s">
        <v>98</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44"/>
      <c r="BL39" s="44"/>
      <c r="BM39" s="44"/>
      <c r="BN39" s="44"/>
      <c r="BO39" s="44"/>
      <c r="BP39" s="44"/>
      <c r="BQ39" s="44"/>
      <c r="BR39" s="44"/>
      <c r="BS39" s="44"/>
      <c r="BT39" s="44"/>
      <c r="BU39" s="44"/>
      <c r="BV39" s="44"/>
      <c r="BW39" s="44"/>
      <c r="BX39" s="44"/>
      <c r="BY39" s="44"/>
      <c r="BZ39" s="44"/>
      <c r="CA39" s="44"/>
      <c r="CB39" s="44"/>
      <c r="CC39" s="44"/>
      <c r="CD39" s="44"/>
      <c r="CE39" s="44"/>
      <c r="CF39" s="44"/>
      <c r="CG39" s="44"/>
      <c r="CH39" s="44"/>
      <c r="CI39" s="44"/>
      <c r="CJ39" s="44"/>
      <c r="CK39" s="44"/>
      <c r="CL39" s="44"/>
      <c r="CM39" s="44"/>
      <c r="CN39" s="44"/>
      <c r="CO39" s="44"/>
      <c r="CP39" s="44"/>
      <c r="CQ39" s="44"/>
      <c r="CR39" s="44"/>
      <c r="CS39" s="44"/>
      <c r="CT39" s="44"/>
      <c r="CU39" s="44"/>
      <c r="CV39" s="44"/>
      <c r="CW39" s="44"/>
      <c r="CX39" s="44"/>
      <c r="CY39" s="44"/>
      <c r="CZ39" s="44"/>
      <c r="DA39" s="44"/>
      <c r="DB39" s="44"/>
      <c r="DC39" s="44"/>
      <c r="DD39" s="44"/>
      <c r="DE39" s="44"/>
      <c r="DF39" s="44"/>
      <c r="DG39" s="44"/>
      <c r="DH39" s="44"/>
      <c r="DI39" s="44"/>
    </row>
    <row r="40" spans="2:113" s="43" customFormat="1" x14ac:dyDescent="0.25">
      <c r="B40" s="45" t="s">
        <v>97</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44"/>
      <c r="BL40" s="44"/>
      <c r="BM40" s="44"/>
      <c r="BN40" s="44"/>
      <c r="BO40" s="44"/>
      <c r="BP40" s="44"/>
      <c r="BQ40" s="44"/>
      <c r="BR40" s="44"/>
      <c r="BS40" s="44"/>
      <c r="BT40" s="44"/>
      <c r="BU40" s="44"/>
      <c r="BV40" s="44"/>
      <c r="BW40" s="44"/>
      <c r="BX40" s="44"/>
      <c r="BY40" s="44"/>
      <c r="BZ40" s="44"/>
      <c r="CA40" s="44"/>
      <c r="CB40" s="44"/>
      <c r="CC40" s="44"/>
      <c r="CD40" s="44"/>
      <c r="CE40" s="44"/>
      <c r="CF40" s="44"/>
      <c r="CG40" s="44"/>
      <c r="CH40" s="44"/>
      <c r="CI40" s="44"/>
      <c r="CJ40" s="44"/>
      <c r="CK40" s="44"/>
      <c r="CL40" s="44"/>
      <c r="CM40" s="44"/>
      <c r="CN40" s="44"/>
      <c r="CO40" s="44"/>
      <c r="CP40" s="44"/>
      <c r="CQ40" s="44"/>
      <c r="CR40" s="44"/>
      <c r="CS40" s="44"/>
      <c r="CT40" s="44"/>
      <c r="CU40" s="44"/>
      <c r="CV40" s="44"/>
      <c r="CW40" s="44"/>
      <c r="CX40" s="44"/>
      <c r="CY40" s="44"/>
      <c r="CZ40" s="44"/>
      <c r="DA40" s="44"/>
      <c r="DB40" s="44"/>
      <c r="DC40" s="44"/>
      <c r="DD40" s="44"/>
      <c r="DE40" s="44"/>
      <c r="DF40" s="44"/>
      <c r="DG40" s="44"/>
      <c r="DH40" s="44"/>
      <c r="DI40" s="44"/>
    </row>
    <row r="41" spans="2:113" s="43" customFormat="1" x14ac:dyDescent="0.25">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44"/>
      <c r="BL41" s="44"/>
      <c r="BM41" s="44"/>
      <c r="BN41" s="44"/>
      <c r="BO41" s="44"/>
      <c r="BP41" s="44"/>
      <c r="BQ41" s="44"/>
      <c r="BR41" s="44"/>
      <c r="BS41" s="44"/>
      <c r="BT41" s="44"/>
      <c r="BU41" s="44"/>
      <c r="BV41" s="44"/>
      <c r="BW41" s="44"/>
      <c r="BX41" s="44"/>
      <c r="BY41" s="44"/>
      <c r="BZ41" s="44"/>
      <c r="CA41" s="44"/>
      <c r="CB41" s="44"/>
      <c r="CC41" s="44"/>
      <c r="CD41" s="44"/>
      <c r="CE41" s="44"/>
      <c r="CF41" s="44"/>
      <c r="CG41" s="44"/>
      <c r="CH41" s="44"/>
      <c r="CI41" s="44"/>
      <c r="CJ41" s="44"/>
      <c r="CK41" s="44"/>
      <c r="CL41" s="44"/>
      <c r="CM41" s="44"/>
      <c r="CN41" s="44"/>
      <c r="CO41" s="44"/>
      <c r="CP41" s="44"/>
      <c r="CQ41" s="44"/>
      <c r="CR41" s="44"/>
      <c r="CS41" s="44"/>
      <c r="CT41" s="44"/>
      <c r="CU41" s="44"/>
      <c r="CV41" s="44"/>
      <c r="CW41" s="44"/>
      <c r="CX41" s="44"/>
      <c r="CY41" s="44"/>
      <c r="CZ41" s="44"/>
      <c r="DA41" s="44"/>
      <c r="DB41" s="44"/>
      <c r="DC41" s="44"/>
      <c r="DD41" s="44"/>
      <c r="DE41" s="44"/>
      <c r="DF41" s="44"/>
      <c r="DG41" s="44"/>
      <c r="DH41" s="44"/>
      <c r="DI41" s="44"/>
    </row>
    <row r="42" spans="2:113" s="43" customFormat="1" x14ac:dyDescent="0.2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44"/>
      <c r="BL42" s="44"/>
      <c r="BM42" s="44"/>
      <c r="BN42" s="44"/>
      <c r="BO42" s="44"/>
      <c r="BP42" s="44"/>
      <c r="BQ42" s="44"/>
      <c r="BR42" s="44"/>
      <c r="BS42" s="44"/>
      <c r="BT42" s="44"/>
      <c r="BU42" s="44"/>
      <c r="BV42" s="44"/>
      <c r="BW42" s="44"/>
      <c r="BX42" s="44"/>
      <c r="BY42" s="44"/>
      <c r="BZ42" s="44"/>
      <c r="CA42" s="44"/>
      <c r="CB42" s="44"/>
      <c r="CC42" s="44"/>
      <c r="CD42" s="44"/>
      <c r="CE42" s="44"/>
      <c r="CF42" s="44"/>
      <c r="CG42" s="44"/>
      <c r="CH42" s="44"/>
      <c r="CI42" s="44"/>
      <c r="CJ42" s="44"/>
      <c r="CK42" s="44"/>
      <c r="CL42" s="44"/>
      <c r="CM42" s="44"/>
      <c r="CN42" s="44"/>
      <c r="CO42" s="44"/>
      <c r="CP42" s="44"/>
      <c r="CQ42" s="44"/>
      <c r="CR42" s="44"/>
      <c r="CS42" s="44"/>
      <c r="CT42" s="44"/>
      <c r="CU42" s="44"/>
      <c r="CV42" s="44"/>
      <c r="CW42" s="44"/>
      <c r="CX42" s="44"/>
      <c r="CY42" s="44"/>
      <c r="CZ42" s="44"/>
      <c r="DA42" s="44"/>
      <c r="DB42" s="44"/>
      <c r="DC42" s="44"/>
      <c r="DD42" s="44"/>
      <c r="DE42" s="44"/>
      <c r="DF42" s="44"/>
      <c r="DG42" s="44"/>
      <c r="DH42" s="44"/>
      <c r="DI42" s="44"/>
    </row>
  </sheetData>
  <mergeCells count="27">
    <mergeCell ref="A6:T6"/>
    <mergeCell ref="Q21:R21"/>
    <mergeCell ref="S21:T21"/>
    <mergeCell ref="A8:T8"/>
    <mergeCell ref="A9:T9"/>
    <mergeCell ref="A15:T15"/>
    <mergeCell ref="A21:A23"/>
    <mergeCell ref="A16:T16"/>
    <mergeCell ref="A17:T17"/>
    <mergeCell ref="A18:T18"/>
    <mergeCell ref="A19:T19"/>
    <mergeCell ref="A20:T20"/>
    <mergeCell ref="A10:T10"/>
    <mergeCell ref="A11:T11"/>
    <mergeCell ref="A12:T12"/>
    <mergeCell ref="A13:T13"/>
    <mergeCell ref="A14:T14"/>
    <mergeCell ref="B29:R29"/>
    <mergeCell ref="L21:M22"/>
    <mergeCell ref="N21:O22"/>
    <mergeCell ref="P21:P22"/>
    <mergeCell ref="D21:D23"/>
    <mergeCell ref="E21:F22"/>
    <mergeCell ref="G21:H22"/>
    <mergeCell ref="I21:J22"/>
    <mergeCell ref="K21:K22"/>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E7" sqref="E7:Y7"/>
    </sheetView>
  </sheetViews>
  <sheetFormatPr defaultColWidth="17.7109375" defaultRowHeight="15.75" x14ac:dyDescent="0.25"/>
  <cols>
    <col min="1" max="3" width="10.7109375" style="42" customWidth="1"/>
    <col min="4" max="4" width="11.5703125" style="42" customWidth="1"/>
    <col min="5" max="5" width="11.85546875" style="42" customWidth="1"/>
    <col min="6" max="6" width="8.7109375" style="42" customWidth="1"/>
    <col min="7" max="7" width="10.28515625" style="42" customWidth="1"/>
    <col min="8" max="8" width="8.7109375" style="42" customWidth="1"/>
    <col min="9" max="9" width="8.28515625" style="42" customWidth="1"/>
    <col min="10" max="10" width="20.140625" style="42" customWidth="1"/>
    <col min="11" max="11" width="11.140625" style="42" customWidth="1"/>
    <col min="12" max="12" width="8.85546875" style="42" customWidth="1"/>
    <col min="13" max="13" width="8.7109375" style="42" customWidth="1"/>
    <col min="14" max="14" width="13.7109375" style="42" customWidth="1"/>
    <col min="15" max="16" width="8.7109375" style="42" customWidth="1"/>
    <col min="17" max="17" width="11.85546875" style="42" customWidth="1"/>
    <col min="18" max="18" width="12" style="42" customWidth="1"/>
    <col min="19" max="19" width="18.28515625" style="42" customWidth="1"/>
    <col min="20" max="20" width="22.42578125" style="42" customWidth="1"/>
    <col min="21" max="21" width="30.7109375" style="42" customWidth="1"/>
    <col min="22" max="23" width="8.7109375" style="42" customWidth="1"/>
    <col min="24" max="24" width="24.5703125" style="42" customWidth="1"/>
    <col min="25" max="25" width="15.28515625" style="42" customWidth="1"/>
    <col min="26" max="26" width="18.5703125" style="42" customWidth="1"/>
    <col min="27" max="27" width="19.140625" style="42" customWidth="1"/>
    <col min="28" max="240" width="10.7109375" style="42" customWidth="1"/>
    <col min="241" max="242" width="15.7109375" style="42" customWidth="1"/>
    <col min="243" max="245" width="14.7109375" style="42" customWidth="1"/>
    <col min="246" max="249" width="13.7109375" style="42" customWidth="1"/>
    <col min="250" max="253" width="15.7109375" style="42" customWidth="1"/>
    <col min="254" max="254" width="22.85546875" style="42" customWidth="1"/>
    <col min="255" max="255" width="20.7109375" style="42" customWidth="1"/>
    <col min="256" max="16384" width="17.7109375" style="42"/>
  </cols>
  <sheetData>
    <row r="1" spans="1:27" ht="25.5" customHeight="1" x14ac:dyDescent="0.25">
      <c r="AA1" s="32" t="s">
        <v>68</v>
      </c>
    </row>
    <row r="2" spans="1:27" s="10" customFormat="1" ht="18.75" customHeight="1" x14ac:dyDescent="0.3">
      <c r="E2" s="16"/>
      <c r="Q2" s="14"/>
      <c r="R2" s="14"/>
      <c r="AA2" s="13" t="s">
        <v>9</v>
      </c>
    </row>
    <row r="3" spans="1:27" s="10" customFormat="1" ht="18.75" customHeight="1" x14ac:dyDescent="0.3">
      <c r="E3" s="16"/>
      <c r="Q3" s="14"/>
      <c r="R3" s="14"/>
      <c r="AA3" s="13" t="s">
        <v>67</v>
      </c>
    </row>
    <row r="4" spans="1:27" s="10" customFormat="1" x14ac:dyDescent="0.2">
      <c r="E4" s="15"/>
      <c r="Q4" s="14"/>
      <c r="R4" s="14"/>
    </row>
    <row r="5" spans="1:27" s="10" customFormat="1" x14ac:dyDescent="0.2">
      <c r="A5" s="231" t="str">
        <f>'1. паспорт местоположение'!A5</f>
        <v>Год раскрытия информации: 2019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row>
    <row r="6" spans="1:27" s="10" customFormat="1" x14ac:dyDescent="0.2">
      <c r="A6" s="182"/>
      <c r="B6" s="182"/>
      <c r="C6" s="182"/>
      <c r="D6" s="182"/>
      <c r="E6" s="182"/>
      <c r="F6" s="182"/>
      <c r="G6" s="182"/>
      <c r="H6" s="182"/>
      <c r="I6" s="182"/>
      <c r="J6" s="182"/>
      <c r="K6" s="182"/>
      <c r="L6" s="182"/>
      <c r="M6" s="182"/>
      <c r="N6" s="182"/>
      <c r="O6" s="182"/>
      <c r="P6" s="182"/>
      <c r="Q6" s="182"/>
      <c r="R6" s="182"/>
      <c r="S6" s="182"/>
      <c r="T6" s="182"/>
    </row>
    <row r="7" spans="1:27" s="10" customFormat="1" ht="18.75" x14ac:dyDescent="0.2">
      <c r="E7" s="235" t="s">
        <v>8</v>
      </c>
      <c r="F7" s="235"/>
      <c r="G7" s="235"/>
      <c r="H7" s="235"/>
      <c r="I7" s="235"/>
      <c r="J7" s="235"/>
      <c r="K7" s="235"/>
      <c r="L7" s="235"/>
      <c r="M7" s="235"/>
      <c r="N7" s="235"/>
      <c r="O7" s="235"/>
      <c r="P7" s="235"/>
      <c r="Q7" s="235"/>
      <c r="R7" s="235"/>
      <c r="S7" s="235"/>
      <c r="T7" s="235"/>
      <c r="U7" s="235"/>
      <c r="V7" s="235"/>
      <c r="W7" s="235"/>
      <c r="X7" s="235"/>
      <c r="Y7" s="235"/>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36" t="str">
        <f>'1. паспорт местоположение'!A9</f>
        <v>ООО "Электрические сети"</v>
      </c>
      <c r="F9" s="236"/>
      <c r="G9" s="236"/>
      <c r="H9" s="236"/>
      <c r="I9" s="236"/>
      <c r="J9" s="236"/>
      <c r="K9" s="236"/>
      <c r="L9" s="236"/>
      <c r="M9" s="236"/>
      <c r="N9" s="236"/>
      <c r="O9" s="236"/>
      <c r="P9" s="236"/>
      <c r="Q9" s="236"/>
      <c r="R9" s="236"/>
      <c r="S9" s="236"/>
      <c r="T9" s="236"/>
      <c r="U9" s="236"/>
      <c r="V9" s="236"/>
      <c r="W9" s="236"/>
      <c r="X9" s="236"/>
      <c r="Y9" s="236"/>
    </row>
    <row r="10" spans="1:27" s="10" customFormat="1" ht="18.75" customHeight="1" x14ac:dyDescent="0.2">
      <c r="E10" s="232" t="s">
        <v>7</v>
      </c>
      <c r="F10" s="232"/>
      <c r="G10" s="232"/>
      <c r="H10" s="232"/>
      <c r="I10" s="232"/>
      <c r="J10" s="232"/>
      <c r="K10" s="232"/>
      <c r="L10" s="232"/>
      <c r="M10" s="232"/>
      <c r="N10" s="232"/>
      <c r="O10" s="232"/>
      <c r="P10" s="232"/>
      <c r="Q10" s="232"/>
      <c r="R10" s="232"/>
      <c r="S10" s="232"/>
      <c r="T10" s="232"/>
      <c r="U10" s="232"/>
      <c r="V10" s="232"/>
      <c r="W10" s="232"/>
      <c r="X10" s="232"/>
      <c r="Y10" s="232"/>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36" t="str">
        <f>'1. паспорт местоположение'!A12</f>
        <v>G_172120128</v>
      </c>
      <c r="F12" s="236"/>
      <c r="G12" s="236"/>
      <c r="H12" s="236"/>
      <c r="I12" s="236"/>
      <c r="J12" s="236"/>
      <c r="K12" s="236"/>
      <c r="L12" s="236"/>
      <c r="M12" s="236"/>
      <c r="N12" s="236"/>
      <c r="O12" s="236"/>
      <c r="P12" s="236"/>
      <c r="Q12" s="236"/>
      <c r="R12" s="236"/>
      <c r="S12" s="236"/>
      <c r="T12" s="236"/>
      <c r="U12" s="236"/>
      <c r="V12" s="236"/>
      <c r="W12" s="236"/>
      <c r="X12" s="236"/>
      <c r="Y12" s="236"/>
    </row>
    <row r="13" spans="1:27" s="10" customFormat="1" ht="18.75" customHeight="1" x14ac:dyDescent="0.2">
      <c r="E13" s="232" t="s">
        <v>6</v>
      </c>
      <c r="F13" s="232"/>
      <c r="G13" s="232"/>
      <c r="H13" s="232"/>
      <c r="I13" s="232"/>
      <c r="J13" s="232"/>
      <c r="K13" s="232"/>
      <c r="L13" s="232"/>
      <c r="M13" s="232"/>
      <c r="N13" s="232"/>
      <c r="O13" s="232"/>
      <c r="P13" s="232"/>
      <c r="Q13" s="232"/>
      <c r="R13" s="232"/>
      <c r="S13" s="232"/>
      <c r="T13" s="232"/>
      <c r="U13" s="232"/>
      <c r="V13" s="232"/>
      <c r="W13" s="232"/>
      <c r="X13" s="232"/>
      <c r="Y13" s="232"/>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36" t="str">
        <f>'1. паспорт местоположение'!A15</f>
        <v>Установка АСКУЭ (ТП-54), кол-во точек 101шт.</v>
      </c>
      <c r="F15" s="236"/>
      <c r="G15" s="236"/>
      <c r="H15" s="236"/>
      <c r="I15" s="236"/>
      <c r="J15" s="236"/>
      <c r="K15" s="236"/>
      <c r="L15" s="236"/>
      <c r="M15" s="236"/>
      <c r="N15" s="236"/>
      <c r="O15" s="236"/>
      <c r="P15" s="236"/>
      <c r="Q15" s="236"/>
      <c r="R15" s="236"/>
      <c r="S15" s="236"/>
      <c r="T15" s="236"/>
      <c r="U15" s="236"/>
      <c r="V15" s="236"/>
      <c r="W15" s="236"/>
      <c r="X15" s="236"/>
      <c r="Y15" s="236"/>
    </row>
    <row r="16" spans="1:27" s="2" customFormat="1" ht="15" customHeight="1" x14ac:dyDescent="0.2">
      <c r="E16" s="232" t="s">
        <v>5</v>
      </c>
      <c r="F16" s="232"/>
      <c r="G16" s="232"/>
      <c r="H16" s="232"/>
      <c r="I16" s="232"/>
      <c r="J16" s="232"/>
      <c r="K16" s="232"/>
      <c r="L16" s="232"/>
      <c r="M16" s="232"/>
      <c r="N16" s="232"/>
      <c r="O16" s="232"/>
      <c r="P16" s="232"/>
      <c r="Q16" s="232"/>
      <c r="R16" s="232"/>
      <c r="S16" s="232"/>
      <c r="T16" s="232"/>
      <c r="U16" s="232"/>
      <c r="V16" s="232"/>
      <c r="W16" s="232"/>
      <c r="X16" s="232"/>
      <c r="Y16" s="232"/>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34"/>
      <c r="F18" s="234"/>
      <c r="G18" s="234"/>
      <c r="H18" s="234"/>
      <c r="I18" s="234"/>
      <c r="J18" s="234"/>
      <c r="K18" s="234"/>
      <c r="L18" s="234"/>
      <c r="M18" s="234"/>
      <c r="N18" s="234"/>
      <c r="O18" s="234"/>
      <c r="P18" s="234"/>
      <c r="Q18" s="234"/>
      <c r="R18" s="234"/>
      <c r="S18" s="234"/>
      <c r="T18" s="234"/>
      <c r="U18" s="234"/>
      <c r="V18" s="234"/>
      <c r="W18" s="234"/>
      <c r="X18" s="234"/>
      <c r="Y18" s="234"/>
    </row>
    <row r="19" spans="1:27" ht="25.5" customHeight="1" x14ac:dyDescent="0.25">
      <c r="A19" s="234" t="s">
        <v>455</v>
      </c>
      <c r="B19" s="234"/>
      <c r="C19" s="234"/>
      <c r="D19" s="234"/>
      <c r="E19" s="234"/>
      <c r="F19" s="234"/>
      <c r="G19" s="234"/>
      <c r="H19" s="234"/>
      <c r="I19" s="234"/>
      <c r="J19" s="234"/>
      <c r="K19" s="234"/>
      <c r="L19" s="234"/>
      <c r="M19" s="234"/>
      <c r="N19" s="234"/>
      <c r="O19" s="234"/>
      <c r="P19" s="234"/>
      <c r="Q19" s="234"/>
      <c r="R19" s="234"/>
      <c r="S19" s="234"/>
      <c r="T19" s="234"/>
      <c r="U19" s="234"/>
      <c r="V19" s="234"/>
      <c r="W19" s="234"/>
      <c r="X19" s="234"/>
      <c r="Y19" s="234"/>
      <c r="Z19" s="234"/>
      <c r="AA19" s="234"/>
    </row>
    <row r="20" spans="1:27" s="50" customFormat="1" ht="21" customHeight="1" x14ac:dyDescent="0.25"/>
    <row r="21" spans="1:27" ht="15.75" customHeight="1" x14ac:dyDescent="0.25">
      <c r="A21" s="259" t="s">
        <v>4</v>
      </c>
      <c r="B21" s="261" t="s">
        <v>462</v>
      </c>
      <c r="C21" s="262"/>
      <c r="D21" s="261" t="s">
        <v>464</v>
      </c>
      <c r="E21" s="262"/>
      <c r="F21" s="252" t="s">
        <v>90</v>
      </c>
      <c r="G21" s="254"/>
      <c r="H21" s="254"/>
      <c r="I21" s="253"/>
      <c r="J21" s="259" t="s">
        <v>465</v>
      </c>
      <c r="K21" s="261" t="s">
        <v>466</v>
      </c>
      <c r="L21" s="262"/>
      <c r="M21" s="261" t="s">
        <v>467</v>
      </c>
      <c r="N21" s="262"/>
      <c r="O21" s="261" t="s">
        <v>454</v>
      </c>
      <c r="P21" s="262"/>
      <c r="Q21" s="261" t="s">
        <v>123</v>
      </c>
      <c r="R21" s="262"/>
      <c r="S21" s="259" t="s">
        <v>122</v>
      </c>
      <c r="T21" s="259" t="s">
        <v>468</v>
      </c>
      <c r="U21" s="259" t="s">
        <v>463</v>
      </c>
      <c r="V21" s="261" t="s">
        <v>121</v>
      </c>
      <c r="W21" s="262"/>
      <c r="X21" s="252" t="s">
        <v>113</v>
      </c>
      <c r="Y21" s="254"/>
      <c r="Z21" s="252" t="s">
        <v>112</v>
      </c>
      <c r="AA21" s="254"/>
    </row>
    <row r="22" spans="1:27" ht="216" customHeight="1" x14ac:dyDescent="0.25">
      <c r="A22" s="265"/>
      <c r="B22" s="263"/>
      <c r="C22" s="264"/>
      <c r="D22" s="263"/>
      <c r="E22" s="264"/>
      <c r="F22" s="252" t="s">
        <v>120</v>
      </c>
      <c r="G22" s="253"/>
      <c r="H22" s="252" t="s">
        <v>119</v>
      </c>
      <c r="I22" s="253"/>
      <c r="J22" s="260"/>
      <c r="K22" s="263"/>
      <c r="L22" s="264"/>
      <c r="M22" s="263"/>
      <c r="N22" s="264"/>
      <c r="O22" s="263"/>
      <c r="P22" s="264"/>
      <c r="Q22" s="263"/>
      <c r="R22" s="264"/>
      <c r="S22" s="260"/>
      <c r="T22" s="260"/>
      <c r="U22" s="260"/>
      <c r="V22" s="263"/>
      <c r="W22" s="264"/>
      <c r="X22" s="102" t="s">
        <v>111</v>
      </c>
      <c r="Y22" s="102" t="s">
        <v>452</v>
      </c>
      <c r="Z22" s="102" t="s">
        <v>110</v>
      </c>
      <c r="AA22" s="102" t="s">
        <v>109</v>
      </c>
    </row>
    <row r="23" spans="1:27" ht="60" customHeight="1" x14ac:dyDescent="0.25">
      <c r="A23" s="260"/>
      <c r="B23" s="103" t="s">
        <v>107</v>
      </c>
      <c r="C23" s="103" t="s">
        <v>108</v>
      </c>
      <c r="D23" s="103" t="s">
        <v>107</v>
      </c>
      <c r="E23" s="103" t="s">
        <v>108</v>
      </c>
      <c r="F23" s="103" t="s">
        <v>107</v>
      </c>
      <c r="G23" s="103" t="s">
        <v>108</v>
      </c>
      <c r="H23" s="103" t="s">
        <v>107</v>
      </c>
      <c r="I23" s="103" t="s">
        <v>108</v>
      </c>
      <c r="J23" s="103" t="s">
        <v>107</v>
      </c>
      <c r="K23" s="103" t="s">
        <v>107</v>
      </c>
      <c r="L23" s="103" t="s">
        <v>108</v>
      </c>
      <c r="M23" s="103" t="s">
        <v>107</v>
      </c>
      <c r="N23" s="103" t="s">
        <v>108</v>
      </c>
      <c r="O23" s="103" t="s">
        <v>107</v>
      </c>
      <c r="P23" s="103" t="s">
        <v>108</v>
      </c>
      <c r="Q23" s="103" t="s">
        <v>107</v>
      </c>
      <c r="R23" s="103" t="s">
        <v>108</v>
      </c>
      <c r="S23" s="103" t="s">
        <v>107</v>
      </c>
      <c r="T23" s="103" t="s">
        <v>107</v>
      </c>
      <c r="U23" s="103" t="s">
        <v>107</v>
      </c>
      <c r="V23" s="103" t="s">
        <v>107</v>
      </c>
      <c r="W23" s="103" t="s">
        <v>108</v>
      </c>
      <c r="X23" s="103" t="s">
        <v>107</v>
      </c>
      <c r="Y23" s="103" t="s">
        <v>107</v>
      </c>
      <c r="Z23" s="102" t="s">
        <v>107</v>
      </c>
      <c r="AA23" s="102" t="s">
        <v>107</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50" customFormat="1" ht="24" customHeight="1" x14ac:dyDescent="0.25">
      <c r="A25" s="108">
        <v>0</v>
      </c>
      <c r="B25" s="108">
        <v>0</v>
      </c>
      <c r="C25" s="108">
        <v>0</v>
      </c>
      <c r="D25" s="108">
        <v>0</v>
      </c>
      <c r="E25" s="108">
        <v>0</v>
      </c>
      <c r="F25" s="108">
        <v>0</v>
      </c>
      <c r="G25" s="108">
        <v>0</v>
      </c>
      <c r="H25" s="108">
        <v>0</v>
      </c>
      <c r="I25" s="108">
        <v>0</v>
      </c>
      <c r="J25" s="108">
        <v>0</v>
      </c>
      <c r="K25" s="108">
        <v>0</v>
      </c>
      <c r="L25" s="108">
        <v>0</v>
      </c>
      <c r="M25" s="108">
        <v>0</v>
      </c>
      <c r="N25" s="108">
        <v>0</v>
      </c>
      <c r="O25" s="108">
        <v>0</v>
      </c>
      <c r="P25" s="108">
        <v>0</v>
      </c>
      <c r="Q25" s="108">
        <v>0</v>
      </c>
      <c r="R25" s="108">
        <v>0</v>
      </c>
      <c r="S25" s="108">
        <v>0</v>
      </c>
      <c r="T25" s="108">
        <v>0</v>
      </c>
      <c r="U25" s="108">
        <v>0</v>
      </c>
      <c r="V25" s="108">
        <v>0</v>
      </c>
      <c r="W25" s="108">
        <v>0</v>
      </c>
      <c r="X25" s="108">
        <v>0</v>
      </c>
      <c r="Y25" s="108">
        <v>0</v>
      </c>
      <c r="Z25" s="108">
        <v>0</v>
      </c>
      <c r="AA25" s="108">
        <v>0</v>
      </c>
    </row>
    <row r="26" spans="1:27" ht="3" customHeight="1" x14ac:dyDescent="0.25">
      <c r="X26" s="104"/>
      <c r="Y26" s="105"/>
      <c r="Z26" s="43"/>
      <c r="AA26" s="43"/>
    </row>
    <row r="27" spans="1:27" s="48" customFormat="1" ht="12.75" x14ac:dyDescent="0.2">
      <c r="A27" s="49"/>
      <c r="B27" s="49"/>
      <c r="C27" s="49"/>
      <c r="E27" s="49"/>
      <c r="X27" s="106"/>
      <c r="Y27" s="106"/>
      <c r="Z27" s="106"/>
      <c r="AA27" s="106"/>
    </row>
    <row r="28" spans="1:27" s="48" customFormat="1" ht="12.75" x14ac:dyDescent="0.2">
      <c r="A28" s="49"/>
      <c r="B28" s="49"/>
      <c r="C28" s="4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31" sqref="C31"/>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2" t="s">
        <v>68</v>
      </c>
      <c r="E1" s="14"/>
      <c r="F1" s="14"/>
    </row>
    <row r="2" spans="1:29" s="10" customFormat="1" ht="18.75" customHeight="1" x14ac:dyDescent="0.3">
      <c r="A2" s="16"/>
      <c r="C2" s="13" t="s">
        <v>9</v>
      </c>
      <c r="E2" s="14"/>
      <c r="F2" s="14"/>
    </row>
    <row r="3" spans="1:29" s="10" customFormat="1" ht="18.75" x14ac:dyDescent="0.3">
      <c r="A3" s="15"/>
      <c r="C3" s="13" t="s">
        <v>67</v>
      </c>
      <c r="E3" s="14"/>
      <c r="F3" s="14"/>
    </row>
    <row r="4" spans="1:29" s="10" customFormat="1" ht="18.75" x14ac:dyDescent="0.3">
      <c r="A4" s="15"/>
      <c r="C4" s="13"/>
      <c r="E4" s="14"/>
      <c r="F4" s="14"/>
    </row>
    <row r="5" spans="1:29" s="10" customFormat="1" ht="15.75" x14ac:dyDescent="0.2">
      <c r="A5" s="231" t="str">
        <f>'1. паспорт местоположение'!A5</f>
        <v>Год раскрытия информации: 2019 год</v>
      </c>
      <c r="B5" s="231"/>
      <c r="C5" s="231"/>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0" customFormat="1" ht="18.75" x14ac:dyDescent="0.3">
      <c r="A6" s="15"/>
      <c r="E6" s="14"/>
      <c r="F6" s="14"/>
      <c r="G6" s="13"/>
    </row>
    <row r="7" spans="1:29" s="10" customFormat="1" ht="18.75" x14ac:dyDescent="0.2">
      <c r="A7" s="235" t="s">
        <v>8</v>
      </c>
      <c r="B7" s="235"/>
      <c r="C7" s="235"/>
      <c r="D7" s="11"/>
      <c r="E7" s="11"/>
      <c r="F7" s="11"/>
      <c r="G7" s="11"/>
      <c r="H7" s="11"/>
      <c r="I7" s="11"/>
      <c r="J7" s="11"/>
      <c r="K7" s="11"/>
      <c r="L7" s="11"/>
      <c r="M7" s="11"/>
      <c r="N7" s="11"/>
      <c r="O7" s="11"/>
      <c r="P7" s="11"/>
      <c r="Q7" s="11"/>
      <c r="R7" s="11"/>
      <c r="S7" s="11"/>
      <c r="T7" s="11"/>
      <c r="U7" s="11"/>
    </row>
    <row r="8" spans="1:29" s="10" customFormat="1" ht="18.75" x14ac:dyDescent="0.2">
      <c r="A8" s="235"/>
      <c r="B8" s="235"/>
      <c r="C8" s="235"/>
      <c r="D8" s="12"/>
      <c r="E8" s="12"/>
      <c r="F8" s="12"/>
      <c r="G8" s="12"/>
      <c r="H8" s="11"/>
      <c r="I8" s="11"/>
      <c r="J8" s="11"/>
      <c r="K8" s="11"/>
      <c r="L8" s="11"/>
      <c r="M8" s="11"/>
      <c r="N8" s="11"/>
      <c r="O8" s="11"/>
      <c r="P8" s="11"/>
      <c r="Q8" s="11"/>
      <c r="R8" s="11"/>
      <c r="S8" s="11"/>
      <c r="T8" s="11"/>
      <c r="U8" s="11"/>
    </row>
    <row r="9" spans="1:29" s="10" customFormat="1" ht="18.75" x14ac:dyDescent="0.2">
      <c r="A9" s="236" t="str">
        <f>'1. паспорт местоположение'!A9</f>
        <v>ООО "Электрические сети"</v>
      </c>
      <c r="B9" s="236"/>
      <c r="C9" s="236"/>
      <c r="D9" s="6"/>
      <c r="E9" s="6"/>
      <c r="F9" s="6"/>
      <c r="G9" s="6"/>
      <c r="H9" s="11"/>
      <c r="I9" s="11"/>
      <c r="J9" s="11"/>
      <c r="K9" s="11"/>
      <c r="L9" s="11"/>
      <c r="M9" s="11"/>
      <c r="N9" s="11"/>
      <c r="O9" s="11"/>
      <c r="P9" s="11"/>
      <c r="Q9" s="11"/>
      <c r="R9" s="11"/>
      <c r="S9" s="11"/>
      <c r="T9" s="11"/>
      <c r="U9" s="11"/>
    </row>
    <row r="10" spans="1:29" s="10" customFormat="1" ht="18.75" x14ac:dyDescent="0.2">
      <c r="A10" s="232" t="s">
        <v>7</v>
      </c>
      <c r="B10" s="232"/>
      <c r="C10" s="232"/>
      <c r="D10" s="4"/>
      <c r="E10" s="4"/>
      <c r="F10" s="4"/>
      <c r="G10" s="4"/>
      <c r="H10" s="11"/>
      <c r="I10" s="11"/>
      <c r="J10" s="11"/>
      <c r="K10" s="11"/>
      <c r="L10" s="11"/>
      <c r="M10" s="11"/>
      <c r="N10" s="11"/>
      <c r="O10" s="11"/>
      <c r="P10" s="11"/>
      <c r="Q10" s="11"/>
      <c r="R10" s="11"/>
      <c r="S10" s="11"/>
      <c r="T10" s="11"/>
      <c r="U10" s="11"/>
    </row>
    <row r="11" spans="1:29" s="10" customFormat="1" ht="18.75" x14ac:dyDescent="0.2">
      <c r="A11" s="235"/>
      <c r="B11" s="235"/>
      <c r="C11" s="235"/>
      <c r="D11" s="12"/>
      <c r="E11" s="12"/>
      <c r="F11" s="12"/>
      <c r="G11" s="12"/>
      <c r="H11" s="11"/>
      <c r="I11" s="11"/>
      <c r="J11" s="11"/>
      <c r="K11" s="11"/>
      <c r="L11" s="11"/>
      <c r="M11" s="11"/>
      <c r="N11" s="11"/>
      <c r="O11" s="11"/>
      <c r="P11" s="11"/>
      <c r="Q11" s="11"/>
      <c r="R11" s="11"/>
      <c r="S11" s="11"/>
      <c r="T11" s="11"/>
      <c r="U11" s="11"/>
    </row>
    <row r="12" spans="1:29" s="10" customFormat="1" ht="18.75" x14ac:dyDescent="0.2">
      <c r="A12" s="236" t="str">
        <f>'1. паспорт местоположение'!A12</f>
        <v>G_172120128</v>
      </c>
      <c r="B12" s="236"/>
      <c r="C12" s="236"/>
      <c r="D12" s="6"/>
      <c r="E12" s="6"/>
      <c r="F12" s="6"/>
      <c r="G12" s="6"/>
      <c r="H12" s="11"/>
      <c r="I12" s="11"/>
      <c r="J12" s="11"/>
      <c r="K12" s="11"/>
      <c r="L12" s="11"/>
      <c r="M12" s="11"/>
      <c r="N12" s="11"/>
      <c r="O12" s="11"/>
      <c r="P12" s="11"/>
      <c r="Q12" s="11"/>
      <c r="R12" s="11"/>
      <c r="S12" s="11"/>
      <c r="T12" s="11"/>
      <c r="U12" s="11"/>
    </row>
    <row r="13" spans="1:29" s="10" customFormat="1" ht="18.75" x14ac:dyDescent="0.2">
      <c r="A13" s="232" t="s">
        <v>6</v>
      </c>
      <c r="B13" s="232"/>
      <c r="C13" s="232"/>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9"/>
      <c r="B14" s="239"/>
      <c r="C14" s="239"/>
      <c r="D14" s="8"/>
      <c r="E14" s="8"/>
      <c r="F14" s="8"/>
      <c r="G14" s="8"/>
      <c r="H14" s="8"/>
      <c r="I14" s="8"/>
      <c r="J14" s="8"/>
      <c r="K14" s="8"/>
      <c r="L14" s="8"/>
      <c r="M14" s="8"/>
      <c r="N14" s="8"/>
      <c r="O14" s="8"/>
      <c r="P14" s="8"/>
      <c r="Q14" s="8"/>
      <c r="R14" s="8"/>
      <c r="S14" s="8"/>
      <c r="T14" s="8"/>
      <c r="U14" s="8"/>
    </row>
    <row r="15" spans="1:29" s="2" customFormat="1" ht="15.75" x14ac:dyDescent="0.2">
      <c r="A15" s="236" t="str">
        <f>'1. паспорт местоположение'!A15</f>
        <v>Установка АСКУЭ (ТП-54), кол-во точек 101шт.</v>
      </c>
      <c r="B15" s="236"/>
      <c r="C15" s="236"/>
      <c r="D15" s="6"/>
      <c r="E15" s="6"/>
      <c r="F15" s="6"/>
      <c r="G15" s="6"/>
      <c r="H15" s="6"/>
      <c r="I15" s="6"/>
      <c r="J15" s="6"/>
      <c r="K15" s="6"/>
      <c r="L15" s="6"/>
      <c r="M15" s="6"/>
      <c r="N15" s="6"/>
      <c r="O15" s="6"/>
      <c r="P15" s="6"/>
      <c r="Q15" s="6"/>
      <c r="R15" s="6"/>
      <c r="S15" s="6"/>
      <c r="T15" s="6"/>
      <c r="U15" s="6"/>
    </row>
    <row r="16" spans="1:29" s="2" customFormat="1" ht="15" customHeight="1" x14ac:dyDescent="0.2">
      <c r="A16" s="232" t="s">
        <v>5</v>
      </c>
      <c r="B16" s="232"/>
      <c r="C16" s="232"/>
      <c r="D16" s="4"/>
      <c r="E16" s="4"/>
      <c r="F16" s="4"/>
      <c r="G16" s="4"/>
      <c r="H16" s="4"/>
      <c r="I16" s="4"/>
      <c r="J16" s="4"/>
      <c r="K16" s="4"/>
      <c r="L16" s="4"/>
      <c r="M16" s="4"/>
      <c r="N16" s="4"/>
      <c r="O16" s="4"/>
      <c r="P16" s="4"/>
      <c r="Q16" s="4"/>
      <c r="R16" s="4"/>
      <c r="S16" s="4"/>
      <c r="T16" s="4"/>
      <c r="U16" s="4"/>
    </row>
    <row r="17" spans="1:21" s="2" customFormat="1" ht="15" customHeight="1" x14ac:dyDescent="0.2">
      <c r="A17" s="237"/>
      <c r="B17" s="237"/>
      <c r="C17" s="237"/>
      <c r="D17" s="3"/>
      <c r="E17" s="3"/>
      <c r="F17" s="3"/>
      <c r="G17" s="3"/>
      <c r="H17" s="3"/>
      <c r="I17" s="3"/>
      <c r="J17" s="3"/>
      <c r="K17" s="3"/>
      <c r="L17" s="3"/>
      <c r="M17" s="3"/>
      <c r="N17" s="3"/>
      <c r="O17" s="3"/>
      <c r="P17" s="3"/>
      <c r="Q17" s="3"/>
      <c r="R17" s="3"/>
    </row>
    <row r="18" spans="1:21" s="2" customFormat="1" ht="27.75" customHeight="1" x14ac:dyDescent="0.2">
      <c r="A18" s="233" t="s">
        <v>448</v>
      </c>
      <c r="B18" s="233"/>
      <c r="C18" s="233"/>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3" t="s">
        <v>4</v>
      </c>
      <c r="B20" s="31" t="s">
        <v>66</v>
      </c>
      <c r="C20" s="30" t="s">
        <v>65</v>
      </c>
      <c r="D20" s="27"/>
      <c r="E20" s="27"/>
      <c r="F20" s="27"/>
      <c r="G20" s="27"/>
      <c r="H20" s="26"/>
      <c r="I20" s="26"/>
      <c r="J20" s="26"/>
      <c r="K20" s="26"/>
      <c r="L20" s="26"/>
      <c r="M20" s="26"/>
      <c r="N20" s="26"/>
      <c r="O20" s="26"/>
      <c r="P20" s="26"/>
      <c r="Q20" s="26"/>
      <c r="R20" s="26"/>
      <c r="S20" s="25"/>
      <c r="T20" s="25"/>
      <c r="U20" s="25"/>
    </row>
    <row r="21" spans="1:21" s="2" customFormat="1" ht="16.5" customHeight="1" x14ac:dyDescent="0.2">
      <c r="A21" s="30">
        <v>1</v>
      </c>
      <c r="B21" s="31">
        <v>2</v>
      </c>
      <c r="C21" s="30">
        <v>3</v>
      </c>
      <c r="D21" s="27"/>
      <c r="E21" s="27"/>
      <c r="F21" s="27"/>
      <c r="G21" s="27"/>
      <c r="H21" s="26"/>
      <c r="I21" s="26"/>
      <c r="J21" s="26"/>
      <c r="K21" s="26"/>
      <c r="L21" s="26"/>
      <c r="M21" s="26"/>
      <c r="N21" s="26"/>
      <c r="O21" s="26"/>
      <c r="P21" s="26"/>
      <c r="Q21" s="26"/>
      <c r="R21" s="26"/>
      <c r="S21" s="25"/>
      <c r="T21" s="25"/>
      <c r="U21" s="25"/>
    </row>
    <row r="22" spans="1:21" s="2" customFormat="1" ht="122.25" customHeight="1" x14ac:dyDescent="0.2">
      <c r="A22" s="22" t="s">
        <v>64</v>
      </c>
      <c r="B22" s="28" t="s">
        <v>460</v>
      </c>
      <c r="C22" s="41" t="s">
        <v>507</v>
      </c>
      <c r="D22" s="27"/>
      <c r="E22" s="27"/>
      <c r="F22" s="26"/>
      <c r="G22" s="26"/>
      <c r="H22" s="26"/>
      <c r="I22" s="26"/>
      <c r="J22" s="26"/>
      <c r="K22" s="26"/>
      <c r="L22" s="26"/>
      <c r="M22" s="26"/>
      <c r="N22" s="26"/>
      <c r="O22" s="26"/>
      <c r="P22" s="26"/>
      <c r="Q22" s="25"/>
      <c r="R22" s="25"/>
      <c r="S22" s="25"/>
      <c r="T22" s="25"/>
      <c r="U22" s="25"/>
    </row>
    <row r="23" spans="1:21" ht="42.75" customHeight="1" x14ac:dyDescent="0.25">
      <c r="A23" s="22" t="s">
        <v>62</v>
      </c>
      <c r="B23" s="24" t="s">
        <v>59</v>
      </c>
      <c r="C23" s="206" t="s">
        <v>504</v>
      </c>
      <c r="D23" s="21"/>
      <c r="E23" s="21"/>
      <c r="F23" s="21"/>
      <c r="G23" s="21"/>
      <c r="H23" s="21"/>
      <c r="I23" s="21"/>
      <c r="J23" s="21"/>
      <c r="K23" s="21"/>
      <c r="L23" s="21"/>
      <c r="M23" s="21"/>
      <c r="N23" s="21"/>
      <c r="O23" s="21"/>
      <c r="P23" s="21"/>
      <c r="Q23" s="21"/>
      <c r="R23" s="21"/>
      <c r="S23" s="21"/>
      <c r="T23" s="21"/>
      <c r="U23" s="21"/>
    </row>
    <row r="24" spans="1:21" ht="54.75" customHeight="1" x14ac:dyDescent="0.25">
      <c r="A24" s="22" t="s">
        <v>61</v>
      </c>
      <c r="B24" s="24" t="s">
        <v>506</v>
      </c>
      <c r="C24" s="206" t="str">
        <f>'1. паспорт местоположение'!C38</f>
        <v>101 комплект Меркурий 201.22, Корпус КДЕ-1, ВА 47-63,
Меркурий 236-ART-01-PQL, Корпус КДЕ-3, ВА 47-63</v>
      </c>
      <c r="D24" s="21"/>
      <c r="E24" s="21"/>
      <c r="F24" s="21"/>
      <c r="G24" s="21"/>
      <c r="H24" s="21"/>
      <c r="I24" s="21"/>
      <c r="J24" s="21"/>
      <c r="K24" s="21"/>
      <c r="L24" s="21"/>
      <c r="M24" s="21"/>
      <c r="N24" s="21"/>
      <c r="O24" s="21"/>
      <c r="P24" s="21"/>
      <c r="Q24" s="21"/>
      <c r="R24" s="21"/>
      <c r="S24" s="21"/>
      <c r="T24" s="21"/>
      <c r="U24" s="21"/>
    </row>
    <row r="25" spans="1:21" ht="48.75" customHeight="1" x14ac:dyDescent="0.25">
      <c r="A25" s="22" t="s">
        <v>60</v>
      </c>
      <c r="B25" s="24" t="s">
        <v>480</v>
      </c>
      <c r="C25" s="30" t="str">
        <f>'1. паспорт местоположение'!C46</f>
        <v>0,9833 млн. руб с НДС</v>
      </c>
      <c r="D25" s="21"/>
      <c r="E25" s="21"/>
      <c r="F25" s="21"/>
      <c r="G25" s="21"/>
      <c r="H25" s="21"/>
      <c r="I25" s="21"/>
      <c r="J25" s="21"/>
      <c r="K25" s="21"/>
      <c r="L25" s="21"/>
      <c r="M25" s="21"/>
      <c r="N25" s="21"/>
      <c r="O25" s="21"/>
      <c r="P25" s="21"/>
      <c r="Q25" s="21"/>
      <c r="R25" s="21"/>
      <c r="S25" s="21"/>
      <c r="T25" s="21"/>
      <c r="U25" s="21"/>
    </row>
    <row r="26" spans="1:21" ht="42.75" customHeight="1" x14ac:dyDescent="0.25">
      <c r="A26" s="22" t="s">
        <v>58</v>
      </c>
      <c r="B26" s="24" t="s">
        <v>229</v>
      </c>
      <c r="C26" s="30">
        <v>0</v>
      </c>
      <c r="D26" s="21"/>
      <c r="E26" s="21"/>
      <c r="F26" s="21"/>
      <c r="G26" s="21"/>
      <c r="H26" s="21"/>
      <c r="I26" s="21"/>
      <c r="J26" s="21"/>
      <c r="K26" s="21"/>
      <c r="L26" s="21"/>
      <c r="M26" s="21"/>
      <c r="N26" s="21"/>
      <c r="O26" s="21"/>
      <c r="P26" s="21"/>
      <c r="Q26" s="21"/>
      <c r="R26" s="21"/>
      <c r="S26" s="21"/>
      <c r="T26" s="21"/>
      <c r="U26" s="21"/>
    </row>
    <row r="27" spans="1:21" ht="49.5" customHeight="1" x14ac:dyDescent="0.25">
      <c r="A27" s="22" t="s">
        <v>57</v>
      </c>
      <c r="B27" s="24" t="s">
        <v>461</v>
      </c>
      <c r="C27" s="206" t="s">
        <v>508</v>
      </c>
      <c r="D27" s="21"/>
      <c r="E27" s="21"/>
      <c r="F27" s="21"/>
      <c r="G27" s="21"/>
      <c r="H27" s="21"/>
      <c r="I27" s="21"/>
      <c r="J27" s="21"/>
      <c r="K27" s="21"/>
      <c r="L27" s="21"/>
      <c r="M27" s="21"/>
      <c r="N27" s="21"/>
      <c r="O27" s="21"/>
      <c r="P27" s="21"/>
      <c r="Q27" s="21"/>
      <c r="R27" s="21"/>
      <c r="S27" s="21"/>
      <c r="T27" s="21"/>
      <c r="U27" s="21"/>
    </row>
    <row r="28" spans="1:21" ht="42.75" customHeight="1" x14ac:dyDescent="0.25">
      <c r="A28" s="22" t="s">
        <v>55</v>
      </c>
      <c r="B28" s="24" t="s">
        <v>56</v>
      </c>
      <c r="C28" s="30">
        <v>2019</v>
      </c>
      <c r="D28" s="21"/>
      <c r="E28" s="21"/>
      <c r="F28" s="21"/>
      <c r="G28" s="21"/>
      <c r="H28" s="21"/>
      <c r="I28" s="21"/>
      <c r="J28" s="21"/>
      <c r="K28" s="21"/>
      <c r="L28" s="21"/>
      <c r="M28" s="21"/>
      <c r="N28" s="21"/>
      <c r="O28" s="21"/>
      <c r="P28" s="21"/>
      <c r="Q28" s="21"/>
      <c r="R28" s="21"/>
      <c r="S28" s="21"/>
      <c r="T28" s="21"/>
      <c r="U28" s="21"/>
    </row>
    <row r="29" spans="1:21" ht="42.75" customHeight="1" x14ac:dyDescent="0.25">
      <c r="A29" s="22" t="s">
        <v>53</v>
      </c>
      <c r="B29" s="23" t="s">
        <v>54</v>
      </c>
      <c r="C29" s="30">
        <v>2019</v>
      </c>
      <c r="D29" s="21"/>
      <c r="E29" s="21"/>
      <c r="F29" s="21"/>
      <c r="G29" s="21"/>
      <c r="H29" s="21"/>
      <c r="I29" s="21"/>
      <c r="J29" s="21"/>
      <c r="K29" s="21"/>
      <c r="L29" s="21"/>
      <c r="M29" s="21"/>
      <c r="N29" s="21"/>
      <c r="O29" s="21"/>
      <c r="P29" s="21"/>
      <c r="Q29" s="21"/>
      <c r="R29" s="21"/>
      <c r="S29" s="21"/>
      <c r="T29" s="21"/>
      <c r="U29" s="21"/>
    </row>
    <row r="30" spans="1:21" ht="42.75" customHeight="1" x14ac:dyDescent="0.25">
      <c r="A30" s="22" t="s">
        <v>72</v>
      </c>
      <c r="B30" s="23" t="s">
        <v>52</v>
      </c>
      <c r="C30" s="30" t="s">
        <v>527</v>
      </c>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row r="379" spans="1:21" x14ac:dyDescent="0.25">
      <c r="A379" s="21"/>
      <c r="B379" s="21"/>
      <c r="C379" s="21"/>
      <c r="D379" s="21"/>
      <c r="E379" s="21"/>
      <c r="F379" s="21"/>
      <c r="G379" s="21"/>
      <c r="H379" s="21"/>
      <c r="I379" s="21"/>
      <c r="J379" s="21"/>
      <c r="K379" s="21"/>
      <c r="L379" s="21"/>
      <c r="M379" s="21"/>
      <c r="N379" s="21"/>
      <c r="O379" s="21"/>
      <c r="P379" s="21"/>
      <c r="Q379" s="21"/>
      <c r="R379" s="21"/>
      <c r="S379" s="21"/>
      <c r="T379" s="21"/>
      <c r="U379" s="21"/>
    </row>
    <row r="380" spans="1:21" x14ac:dyDescent="0.25">
      <c r="A380" s="21"/>
      <c r="B380" s="21"/>
      <c r="C380" s="21"/>
      <c r="D380" s="21"/>
      <c r="E380" s="21"/>
      <c r="F380" s="21"/>
      <c r="G380" s="21"/>
      <c r="H380" s="21"/>
      <c r="I380" s="21"/>
      <c r="J380" s="21"/>
      <c r="K380" s="21"/>
      <c r="L380" s="21"/>
      <c r="M380" s="21"/>
      <c r="N380" s="21"/>
      <c r="O380" s="21"/>
      <c r="P380" s="21"/>
      <c r="Q380" s="21"/>
      <c r="R380" s="21"/>
      <c r="S380" s="21"/>
      <c r="T380" s="21"/>
      <c r="U380" s="21"/>
    </row>
    <row r="381" spans="1:21" x14ac:dyDescent="0.25">
      <c r="A381" s="21"/>
      <c r="B381" s="21"/>
      <c r="C381" s="21"/>
      <c r="D381" s="21"/>
      <c r="E381" s="21"/>
      <c r="F381" s="21"/>
      <c r="G381" s="21"/>
      <c r="H381" s="21"/>
      <c r="I381" s="21"/>
      <c r="J381" s="21"/>
      <c r="K381" s="21"/>
      <c r="L381" s="21"/>
      <c r="M381" s="21"/>
      <c r="N381" s="21"/>
      <c r="O381" s="21"/>
      <c r="P381" s="21"/>
      <c r="Q381" s="21"/>
      <c r="R381" s="21"/>
      <c r="S381" s="21"/>
      <c r="T381" s="21"/>
      <c r="U381" s="21"/>
    </row>
    <row r="382" spans="1:21" x14ac:dyDescent="0.25">
      <c r="A382" s="21"/>
      <c r="B382" s="21"/>
      <c r="C382" s="21"/>
      <c r="D382" s="21"/>
      <c r="E382" s="21"/>
      <c r="F382" s="21"/>
      <c r="G382" s="21"/>
      <c r="H382" s="21"/>
      <c r="I382" s="21"/>
      <c r="J382" s="21"/>
      <c r="K382" s="21"/>
      <c r="L382" s="21"/>
      <c r="M382" s="21"/>
      <c r="N382" s="21"/>
      <c r="O382" s="21"/>
      <c r="P382" s="21"/>
      <c r="Q382" s="21"/>
      <c r="R382" s="21"/>
      <c r="S382" s="21"/>
      <c r="T382" s="21"/>
      <c r="U382" s="21"/>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2"/>
  <sheetViews>
    <sheetView view="pageBreakPreview" zoomScale="70" zoomScaleNormal="80" zoomScaleSheetLayoutView="70" workbookViewId="0">
      <selection activeCell="A6" sqref="A6:Z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2" t="s">
        <v>68</v>
      </c>
    </row>
    <row r="2" spans="1:28" ht="18.75" x14ac:dyDescent="0.3">
      <c r="Z2" s="13" t="s">
        <v>9</v>
      </c>
    </row>
    <row r="3" spans="1:28" ht="18.75" x14ac:dyDescent="0.3">
      <c r="Z3" s="13" t="s">
        <v>67</v>
      </c>
    </row>
    <row r="4" spans="1:28" ht="18.75" customHeight="1" x14ac:dyDescent="0.25">
      <c r="A4" s="231" t="str">
        <f>'1. паспорт местоположение'!A5</f>
        <v>Год раскрытия информации: 2019 год</v>
      </c>
      <c r="B4" s="231"/>
      <c r="C4" s="231"/>
      <c r="D4" s="231"/>
      <c r="E4" s="231"/>
      <c r="F4" s="231"/>
      <c r="G4" s="231"/>
      <c r="H4" s="231"/>
      <c r="I4" s="231"/>
      <c r="J4" s="231"/>
      <c r="K4" s="231"/>
      <c r="L4" s="231"/>
      <c r="M4" s="231"/>
      <c r="N4" s="231"/>
      <c r="O4" s="231"/>
      <c r="P4" s="231"/>
      <c r="Q4" s="231"/>
      <c r="R4" s="231"/>
      <c r="S4" s="231"/>
      <c r="T4" s="231"/>
      <c r="U4" s="231"/>
      <c r="V4" s="231"/>
      <c r="W4" s="231"/>
      <c r="X4" s="231"/>
      <c r="Y4" s="231"/>
      <c r="Z4" s="231"/>
    </row>
    <row r="6" spans="1:28" ht="18.75" x14ac:dyDescent="0.25">
      <c r="A6" s="235" t="s">
        <v>8</v>
      </c>
      <c r="B6" s="235"/>
      <c r="C6" s="235"/>
      <c r="D6" s="235"/>
      <c r="E6" s="235"/>
      <c r="F6" s="235"/>
      <c r="G6" s="235"/>
      <c r="H6" s="235"/>
      <c r="I6" s="235"/>
      <c r="J6" s="235"/>
      <c r="K6" s="235"/>
      <c r="L6" s="235"/>
      <c r="M6" s="235"/>
      <c r="N6" s="235"/>
      <c r="O6" s="235"/>
      <c r="P6" s="235"/>
      <c r="Q6" s="235"/>
      <c r="R6" s="235"/>
      <c r="S6" s="235"/>
      <c r="T6" s="235"/>
      <c r="U6" s="235"/>
      <c r="V6" s="235"/>
      <c r="W6" s="235"/>
      <c r="X6" s="235"/>
      <c r="Y6" s="235"/>
      <c r="Z6" s="235"/>
      <c r="AA6" s="175"/>
      <c r="AB6" s="175"/>
    </row>
    <row r="7" spans="1:28" ht="18.75" x14ac:dyDescent="0.25">
      <c r="A7" s="235"/>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175"/>
      <c r="AB7" s="175"/>
    </row>
    <row r="8" spans="1:28" ht="15.75" x14ac:dyDescent="0.25">
      <c r="A8" s="236" t="str">
        <f>'1. паспорт местоположение'!A9</f>
        <v>ООО "Электрические сети"</v>
      </c>
      <c r="B8" s="236"/>
      <c r="C8" s="236"/>
      <c r="D8" s="236"/>
      <c r="E8" s="236"/>
      <c r="F8" s="236"/>
      <c r="G8" s="236"/>
      <c r="H8" s="236"/>
      <c r="I8" s="236"/>
      <c r="J8" s="236"/>
      <c r="K8" s="236"/>
      <c r="L8" s="236"/>
      <c r="M8" s="236"/>
      <c r="N8" s="236"/>
      <c r="O8" s="236"/>
      <c r="P8" s="236"/>
      <c r="Q8" s="236"/>
      <c r="R8" s="236"/>
      <c r="S8" s="236"/>
      <c r="T8" s="236"/>
      <c r="U8" s="236"/>
      <c r="V8" s="236"/>
      <c r="W8" s="236"/>
      <c r="X8" s="236"/>
      <c r="Y8" s="236"/>
      <c r="Z8" s="236"/>
      <c r="AA8" s="176"/>
      <c r="AB8" s="176"/>
    </row>
    <row r="9" spans="1:28" ht="15.75" x14ac:dyDescent="0.25">
      <c r="A9" s="232" t="s">
        <v>7</v>
      </c>
      <c r="B9" s="232"/>
      <c r="C9" s="232"/>
      <c r="D9" s="232"/>
      <c r="E9" s="232"/>
      <c r="F9" s="232"/>
      <c r="G9" s="232"/>
      <c r="H9" s="232"/>
      <c r="I9" s="232"/>
      <c r="J9" s="232"/>
      <c r="K9" s="232"/>
      <c r="L9" s="232"/>
      <c r="M9" s="232"/>
      <c r="N9" s="232"/>
      <c r="O9" s="232"/>
      <c r="P9" s="232"/>
      <c r="Q9" s="232"/>
      <c r="R9" s="232"/>
      <c r="S9" s="232"/>
      <c r="T9" s="232"/>
      <c r="U9" s="232"/>
      <c r="V9" s="232"/>
      <c r="W9" s="232"/>
      <c r="X9" s="232"/>
      <c r="Y9" s="232"/>
      <c r="Z9" s="232"/>
      <c r="AA9" s="177"/>
      <c r="AB9" s="177"/>
    </row>
    <row r="10" spans="1:28" ht="18.75" x14ac:dyDescent="0.25">
      <c r="A10" s="235"/>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175"/>
      <c r="AB10" s="175"/>
    </row>
    <row r="11" spans="1:28" ht="15.75" x14ac:dyDescent="0.25">
      <c r="A11" s="236" t="str">
        <f>'1. паспорт местоположение'!A12</f>
        <v>G_172120128</v>
      </c>
      <c r="B11" s="236"/>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176"/>
      <c r="AB11" s="176"/>
    </row>
    <row r="12" spans="1:28" ht="15.75" x14ac:dyDescent="0.25">
      <c r="A12" s="232" t="s">
        <v>6</v>
      </c>
      <c r="B12" s="232"/>
      <c r="C12" s="232"/>
      <c r="D12" s="232"/>
      <c r="E12" s="232"/>
      <c r="F12" s="232"/>
      <c r="G12" s="232"/>
      <c r="H12" s="232"/>
      <c r="I12" s="232"/>
      <c r="J12" s="232"/>
      <c r="K12" s="232"/>
      <c r="L12" s="232"/>
      <c r="M12" s="232"/>
      <c r="N12" s="232"/>
      <c r="O12" s="232"/>
      <c r="P12" s="232"/>
      <c r="Q12" s="232"/>
      <c r="R12" s="232"/>
      <c r="S12" s="232"/>
      <c r="T12" s="232"/>
      <c r="U12" s="232"/>
      <c r="V12" s="232"/>
      <c r="W12" s="232"/>
      <c r="X12" s="232"/>
      <c r="Y12" s="232"/>
      <c r="Z12" s="232"/>
      <c r="AA12" s="177"/>
      <c r="AB12" s="177"/>
    </row>
    <row r="13" spans="1:28" ht="18.75" x14ac:dyDescent="0.25">
      <c r="A13" s="239"/>
      <c r="B13" s="239"/>
      <c r="C13" s="239"/>
      <c r="D13" s="239"/>
      <c r="E13" s="239"/>
      <c r="F13" s="239"/>
      <c r="G13" s="239"/>
      <c r="H13" s="239"/>
      <c r="I13" s="239"/>
      <c r="J13" s="239"/>
      <c r="K13" s="239"/>
      <c r="L13" s="239"/>
      <c r="M13" s="239"/>
      <c r="N13" s="239"/>
      <c r="O13" s="239"/>
      <c r="P13" s="239"/>
      <c r="Q13" s="239"/>
      <c r="R13" s="239"/>
      <c r="S13" s="239"/>
      <c r="T13" s="239"/>
      <c r="U13" s="239"/>
      <c r="V13" s="239"/>
      <c r="W13" s="239"/>
      <c r="X13" s="239"/>
      <c r="Y13" s="239"/>
      <c r="Z13" s="239"/>
      <c r="AA13" s="9"/>
      <c r="AB13" s="9"/>
    </row>
    <row r="14" spans="1:28" ht="15.75" x14ac:dyDescent="0.25">
      <c r="A14" s="236" t="str">
        <f>'1. паспорт местоположение'!A15</f>
        <v>Установка АСКУЭ (ТП-54), кол-во точек 101шт.</v>
      </c>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176"/>
      <c r="AB14" s="176"/>
    </row>
    <row r="15" spans="1:28" ht="15.75" x14ac:dyDescent="0.25">
      <c r="A15" s="232" t="s">
        <v>5</v>
      </c>
      <c r="B15" s="232"/>
      <c r="C15" s="232"/>
      <c r="D15" s="232"/>
      <c r="E15" s="232"/>
      <c r="F15" s="232"/>
      <c r="G15" s="232"/>
      <c r="H15" s="232"/>
      <c r="I15" s="232"/>
      <c r="J15" s="232"/>
      <c r="K15" s="232"/>
      <c r="L15" s="232"/>
      <c r="M15" s="232"/>
      <c r="N15" s="232"/>
      <c r="O15" s="232"/>
      <c r="P15" s="232"/>
      <c r="Q15" s="232"/>
      <c r="R15" s="232"/>
      <c r="S15" s="232"/>
      <c r="T15" s="232"/>
      <c r="U15" s="232"/>
      <c r="V15" s="232"/>
      <c r="W15" s="232"/>
      <c r="X15" s="232"/>
      <c r="Y15" s="232"/>
      <c r="Z15" s="232"/>
      <c r="AA15" s="177"/>
      <c r="AB15" s="177"/>
    </row>
    <row r="16" spans="1:28" x14ac:dyDescent="0.25">
      <c r="A16" s="266"/>
      <c r="B16" s="266"/>
      <c r="C16" s="266"/>
      <c r="D16" s="266"/>
      <c r="E16" s="266"/>
      <c r="F16" s="266"/>
      <c r="G16" s="266"/>
      <c r="H16" s="266"/>
      <c r="I16" s="266"/>
      <c r="J16" s="266"/>
      <c r="K16" s="266"/>
      <c r="L16" s="266"/>
      <c r="M16" s="266"/>
      <c r="N16" s="266"/>
      <c r="O16" s="266"/>
      <c r="P16" s="266"/>
      <c r="Q16" s="266"/>
      <c r="R16" s="266"/>
      <c r="S16" s="266"/>
      <c r="T16" s="266"/>
      <c r="U16" s="266"/>
      <c r="V16" s="266"/>
      <c r="W16" s="266"/>
      <c r="X16" s="266"/>
      <c r="Y16" s="266"/>
      <c r="Z16" s="266"/>
      <c r="AA16" s="184"/>
      <c r="AB16" s="184"/>
    </row>
    <row r="17" spans="1:28" x14ac:dyDescent="0.25">
      <c r="A17" s="266"/>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184"/>
      <c r="AB17" s="184"/>
    </row>
    <row r="18" spans="1:28" x14ac:dyDescent="0.25">
      <c r="A18" s="266"/>
      <c r="B18" s="266"/>
      <c r="C18" s="266"/>
      <c r="D18" s="266"/>
      <c r="E18" s="266"/>
      <c r="F18" s="266"/>
      <c r="G18" s="266"/>
      <c r="H18" s="266"/>
      <c r="I18" s="266"/>
      <c r="J18" s="266"/>
      <c r="K18" s="266"/>
      <c r="L18" s="266"/>
      <c r="M18" s="266"/>
      <c r="N18" s="266"/>
      <c r="O18" s="266"/>
      <c r="P18" s="266"/>
      <c r="Q18" s="266"/>
      <c r="R18" s="266"/>
      <c r="S18" s="266"/>
      <c r="T18" s="266"/>
      <c r="U18" s="266"/>
      <c r="V18" s="266"/>
      <c r="W18" s="266"/>
      <c r="X18" s="266"/>
      <c r="Y18" s="266"/>
      <c r="Z18" s="266"/>
      <c r="AA18" s="184"/>
      <c r="AB18" s="184"/>
    </row>
    <row r="19" spans="1:28" x14ac:dyDescent="0.25">
      <c r="A19" s="266"/>
      <c r="B19" s="266"/>
      <c r="C19" s="266"/>
      <c r="D19" s="266"/>
      <c r="E19" s="266"/>
      <c r="F19" s="266"/>
      <c r="G19" s="266"/>
      <c r="H19" s="266"/>
      <c r="I19" s="266"/>
      <c r="J19" s="266"/>
      <c r="K19" s="266"/>
      <c r="L19" s="266"/>
      <c r="M19" s="266"/>
      <c r="N19" s="266"/>
      <c r="O19" s="266"/>
      <c r="P19" s="266"/>
      <c r="Q19" s="266"/>
      <c r="R19" s="266"/>
      <c r="S19" s="266"/>
      <c r="T19" s="266"/>
      <c r="U19" s="266"/>
      <c r="V19" s="266"/>
      <c r="W19" s="266"/>
      <c r="X19" s="266"/>
      <c r="Y19" s="266"/>
      <c r="Z19" s="266"/>
      <c r="AA19" s="184"/>
      <c r="AB19" s="184"/>
    </row>
    <row r="20" spans="1:28" x14ac:dyDescent="0.25">
      <c r="A20" s="267"/>
      <c r="B20" s="267"/>
      <c r="C20" s="267"/>
      <c r="D20" s="267"/>
      <c r="E20" s="267"/>
      <c r="F20" s="267"/>
      <c r="G20" s="267"/>
      <c r="H20" s="267"/>
      <c r="I20" s="267"/>
      <c r="J20" s="267"/>
      <c r="K20" s="267"/>
      <c r="L20" s="267"/>
      <c r="M20" s="267"/>
      <c r="N20" s="267"/>
      <c r="O20" s="267"/>
      <c r="P20" s="267"/>
      <c r="Q20" s="267"/>
      <c r="R20" s="267"/>
      <c r="S20" s="267"/>
      <c r="T20" s="267"/>
      <c r="U20" s="267"/>
      <c r="V20" s="267"/>
      <c r="W20" s="267"/>
      <c r="X20" s="267"/>
      <c r="Y20" s="267"/>
      <c r="Z20" s="267"/>
      <c r="AA20" s="185"/>
      <c r="AB20" s="185"/>
    </row>
    <row r="21" spans="1:28" x14ac:dyDescent="0.25">
      <c r="A21" s="267"/>
      <c r="B21" s="267"/>
      <c r="C21" s="267"/>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185"/>
      <c r="AB21" s="185"/>
    </row>
    <row r="22" spans="1:28" x14ac:dyDescent="0.25">
      <c r="A22" s="268" t="s">
        <v>479</v>
      </c>
      <c r="B22" s="268"/>
      <c r="C22" s="268"/>
      <c r="D22" s="268"/>
      <c r="E22" s="268"/>
      <c r="F22" s="268"/>
      <c r="G22" s="268"/>
      <c r="H22" s="268"/>
      <c r="I22" s="268"/>
      <c r="J22" s="268"/>
      <c r="K22" s="268"/>
      <c r="L22" s="268"/>
      <c r="M22" s="268"/>
      <c r="N22" s="268"/>
      <c r="O22" s="268"/>
      <c r="P22" s="268"/>
      <c r="Q22" s="268"/>
      <c r="R22" s="268"/>
      <c r="S22" s="268"/>
      <c r="T22" s="268"/>
      <c r="U22" s="268"/>
      <c r="V22" s="268"/>
      <c r="W22" s="268"/>
      <c r="X22" s="268"/>
      <c r="Y22" s="268"/>
      <c r="Z22" s="268"/>
      <c r="AA22" s="186"/>
      <c r="AB22" s="186"/>
    </row>
    <row r="23" spans="1:28" ht="32.25" customHeight="1" x14ac:dyDescent="0.25">
      <c r="A23" s="270" t="s">
        <v>337</v>
      </c>
      <c r="B23" s="271"/>
      <c r="C23" s="271"/>
      <c r="D23" s="271"/>
      <c r="E23" s="271"/>
      <c r="F23" s="271"/>
      <c r="G23" s="271"/>
      <c r="H23" s="271"/>
      <c r="I23" s="271"/>
      <c r="J23" s="271"/>
      <c r="K23" s="271"/>
      <c r="L23" s="272"/>
      <c r="M23" s="269" t="s">
        <v>338</v>
      </c>
      <c r="N23" s="269"/>
      <c r="O23" s="269"/>
      <c r="P23" s="269"/>
      <c r="Q23" s="269"/>
      <c r="R23" s="269"/>
      <c r="S23" s="269"/>
      <c r="T23" s="269"/>
      <c r="U23" s="269"/>
      <c r="V23" s="269"/>
      <c r="W23" s="269"/>
      <c r="X23" s="269"/>
      <c r="Y23" s="269"/>
      <c r="Z23" s="269"/>
    </row>
    <row r="24" spans="1:28" ht="151.5" customHeight="1" x14ac:dyDescent="0.25">
      <c r="A24" s="99" t="s">
        <v>231</v>
      </c>
      <c r="B24" s="100" t="s">
        <v>239</v>
      </c>
      <c r="C24" s="99" t="s">
        <v>331</v>
      </c>
      <c r="D24" s="99" t="s">
        <v>232</v>
      </c>
      <c r="E24" s="99" t="s">
        <v>332</v>
      </c>
      <c r="F24" s="99" t="s">
        <v>334</v>
      </c>
      <c r="G24" s="99" t="s">
        <v>333</v>
      </c>
      <c r="H24" s="99" t="s">
        <v>233</v>
      </c>
      <c r="I24" s="99" t="s">
        <v>335</v>
      </c>
      <c r="J24" s="99" t="s">
        <v>240</v>
      </c>
      <c r="K24" s="100" t="s">
        <v>238</v>
      </c>
      <c r="L24" s="100" t="s">
        <v>234</v>
      </c>
      <c r="M24" s="101" t="s">
        <v>249</v>
      </c>
      <c r="N24" s="100" t="s">
        <v>489</v>
      </c>
      <c r="O24" s="99" t="s">
        <v>247</v>
      </c>
      <c r="P24" s="99" t="s">
        <v>248</v>
      </c>
      <c r="Q24" s="99" t="s">
        <v>246</v>
      </c>
      <c r="R24" s="99" t="s">
        <v>233</v>
      </c>
      <c r="S24" s="99" t="s">
        <v>245</v>
      </c>
      <c r="T24" s="99" t="s">
        <v>244</v>
      </c>
      <c r="U24" s="99" t="s">
        <v>330</v>
      </c>
      <c r="V24" s="99" t="s">
        <v>246</v>
      </c>
      <c r="W24" s="109" t="s">
        <v>237</v>
      </c>
      <c r="X24" s="109" t="s">
        <v>252</v>
      </c>
      <c r="Y24" s="109" t="s">
        <v>253</v>
      </c>
      <c r="Z24" s="111" t="s">
        <v>250</v>
      </c>
    </row>
    <row r="25" spans="1:28" ht="16.5" customHeight="1" x14ac:dyDescent="0.25">
      <c r="A25" s="99">
        <v>1</v>
      </c>
      <c r="B25" s="100">
        <v>2</v>
      </c>
      <c r="C25" s="99">
        <v>3</v>
      </c>
      <c r="D25" s="100">
        <v>4</v>
      </c>
      <c r="E25" s="99">
        <v>5</v>
      </c>
      <c r="F25" s="100">
        <v>6</v>
      </c>
      <c r="G25" s="99">
        <v>7</v>
      </c>
      <c r="H25" s="100">
        <v>8</v>
      </c>
      <c r="I25" s="99">
        <v>9</v>
      </c>
      <c r="J25" s="100">
        <v>10</v>
      </c>
      <c r="K25" s="187">
        <v>11</v>
      </c>
      <c r="L25" s="100">
        <v>12</v>
      </c>
      <c r="M25" s="187">
        <v>13</v>
      </c>
      <c r="N25" s="100">
        <v>14</v>
      </c>
      <c r="O25" s="187">
        <v>15</v>
      </c>
      <c r="P25" s="100">
        <v>16</v>
      </c>
      <c r="Q25" s="187">
        <v>17</v>
      </c>
      <c r="R25" s="100">
        <v>18</v>
      </c>
      <c r="S25" s="187">
        <v>19</v>
      </c>
      <c r="T25" s="100">
        <v>20</v>
      </c>
      <c r="U25" s="187">
        <v>21</v>
      </c>
      <c r="V25" s="100">
        <v>22</v>
      </c>
      <c r="W25" s="187">
        <v>23</v>
      </c>
      <c r="X25" s="100">
        <v>24</v>
      </c>
      <c r="Y25" s="187">
        <v>25</v>
      </c>
      <c r="Z25" s="100">
        <v>26</v>
      </c>
    </row>
    <row r="26" spans="1:28" ht="45.75" customHeight="1" x14ac:dyDescent="0.25">
      <c r="A26" s="92" t="s">
        <v>323</v>
      </c>
      <c r="B26" s="98"/>
      <c r="C26" s="94" t="s">
        <v>324</v>
      </c>
      <c r="D26" s="94" t="s">
        <v>325</v>
      </c>
      <c r="E26" s="94" t="s">
        <v>326</v>
      </c>
      <c r="F26" s="94" t="s">
        <v>241</v>
      </c>
      <c r="G26" s="94" t="s">
        <v>327</v>
      </c>
      <c r="H26" s="94" t="s">
        <v>233</v>
      </c>
      <c r="I26" s="94" t="s">
        <v>328</v>
      </c>
      <c r="J26" s="94" t="s">
        <v>329</v>
      </c>
      <c r="K26" s="91"/>
      <c r="L26" s="95" t="s">
        <v>235</v>
      </c>
      <c r="M26" s="97" t="s">
        <v>243</v>
      </c>
      <c r="N26" s="91"/>
      <c r="O26" s="91"/>
      <c r="P26" s="91"/>
      <c r="Q26" s="91"/>
      <c r="R26" s="91"/>
      <c r="S26" s="91"/>
      <c r="T26" s="91"/>
      <c r="U26" s="91"/>
      <c r="V26" s="91"/>
      <c r="W26" s="91"/>
      <c r="X26" s="91"/>
      <c r="Y26" s="91"/>
      <c r="Z26" s="93" t="s">
        <v>251</v>
      </c>
    </row>
    <row r="27" spans="1:28" ht="18" customHeight="1" x14ac:dyDescent="0.25">
      <c r="A27" s="92">
        <v>0</v>
      </c>
      <c r="B27" s="92">
        <v>0</v>
      </c>
      <c r="C27" s="92">
        <v>0</v>
      </c>
      <c r="D27" s="92">
        <v>0</v>
      </c>
      <c r="E27" s="92">
        <v>0</v>
      </c>
      <c r="F27" s="92">
        <v>0</v>
      </c>
      <c r="G27" s="92">
        <v>0</v>
      </c>
      <c r="H27" s="92">
        <v>0</v>
      </c>
      <c r="I27" s="92">
        <v>0</v>
      </c>
      <c r="J27" s="92">
        <v>0</v>
      </c>
      <c r="K27" s="92">
        <v>0</v>
      </c>
      <c r="L27" s="92">
        <v>0</v>
      </c>
      <c r="M27" s="92">
        <v>0</v>
      </c>
      <c r="N27" s="92">
        <v>0</v>
      </c>
      <c r="O27" s="92">
        <v>0</v>
      </c>
      <c r="P27" s="92">
        <v>0</v>
      </c>
      <c r="Q27" s="92">
        <v>0</v>
      </c>
      <c r="R27" s="92">
        <v>0</v>
      </c>
      <c r="S27" s="92">
        <v>0</v>
      </c>
      <c r="T27" s="92">
        <v>0</v>
      </c>
      <c r="U27" s="92">
        <v>0</v>
      </c>
      <c r="V27" s="92">
        <v>0</v>
      </c>
      <c r="W27" s="92">
        <v>0</v>
      </c>
      <c r="X27" s="92">
        <v>0</v>
      </c>
      <c r="Y27" s="92">
        <v>0</v>
      </c>
      <c r="Z27" s="92">
        <v>0</v>
      </c>
    </row>
    <row r="28" spans="1:28" x14ac:dyDescent="0.25">
      <c r="A28" s="91" t="s">
        <v>0</v>
      </c>
      <c r="B28" s="91" t="s">
        <v>0</v>
      </c>
      <c r="C28" s="91" t="s">
        <v>0</v>
      </c>
      <c r="D28" s="91" t="s">
        <v>0</v>
      </c>
      <c r="E28" s="91" t="s">
        <v>0</v>
      </c>
      <c r="F28" s="91" t="s">
        <v>0</v>
      </c>
      <c r="G28" s="91" t="s">
        <v>0</v>
      </c>
      <c r="H28" s="91" t="s">
        <v>0</v>
      </c>
      <c r="I28" s="91" t="s">
        <v>0</v>
      </c>
      <c r="J28" s="91" t="s">
        <v>0</v>
      </c>
      <c r="K28" s="91" t="s">
        <v>0</v>
      </c>
      <c r="L28" s="96"/>
      <c r="M28" s="91"/>
      <c r="N28" s="91"/>
      <c r="O28" s="91"/>
      <c r="P28" s="91"/>
      <c r="Q28" s="91"/>
      <c r="R28" s="91"/>
      <c r="S28" s="91"/>
      <c r="T28" s="91"/>
      <c r="U28" s="91"/>
      <c r="V28" s="91"/>
      <c r="W28" s="91"/>
      <c r="X28" s="91"/>
      <c r="Y28" s="91"/>
      <c r="Z28" s="91"/>
    </row>
    <row r="32" spans="1:28" x14ac:dyDescent="0.25">
      <c r="A32" s="11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7" sqref="A7:O7"/>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5.7109375" style="1" customWidth="1"/>
    <col min="16" max="16384" width="9.140625" style="1"/>
  </cols>
  <sheetData>
    <row r="1" spans="1:28" s="10" customFormat="1" ht="18.75" customHeight="1" x14ac:dyDescent="0.2">
      <c r="A1" s="16"/>
      <c r="B1" s="16"/>
      <c r="O1" s="32" t="s">
        <v>68</v>
      </c>
    </row>
    <row r="2" spans="1:28" s="10" customFormat="1" ht="18.75" customHeight="1" x14ac:dyDescent="0.3">
      <c r="A2" s="16"/>
      <c r="B2" s="16"/>
      <c r="O2" s="13" t="s">
        <v>9</v>
      </c>
    </row>
    <row r="3" spans="1:28" s="10" customFormat="1" ht="18.75" x14ac:dyDescent="0.3">
      <c r="A3" s="15"/>
      <c r="B3" s="15"/>
      <c r="O3" s="13" t="s">
        <v>67</v>
      </c>
    </row>
    <row r="4" spans="1:28" s="10" customFormat="1" ht="18.75" x14ac:dyDescent="0.3">
      <c r="A4" s="15"/>
      <c r="B4" s="15"/>
      <c r="L4" s="13"/>
    </row>
    <row r="5" spans="1:28" s="10" customFormat="1" ht="15.75" x14ac:dyDescent="0.2">
      <c r="A5" s="231" t="str">
        <f>'1. паспорт местоположение'!A5</f>
        <v>Год раскрытия информации: 2019 год</v>
      </c>
      <c r="B5" s="231"/>
      <c r="C5" s="231"/>
      <c r="D5" s="231"/>
      <c r="E5" s="231"/>
      <c r="F5" s="231"/>
      <c r="G5" s="231"/>
      <c r="H5" s="231"/>
      <c r="I5" s="231"/>
      <c r="J5" s="231"/>
      <c r="K5" s="231"/>
      <c r="L5" s="231"/>
      <c r="M5" s="231"/>
      <c r="N5" s="231"/>
      <c r="O5" s="231"/>
      <c r="P5" s="183"/>
      <c r="Q5" s="183"/>
      <c r="R5" s="183"/>
      <c r="S5" s="183"/>
      <c r="T5" s="183"/>
      <c r="U5" s="183"/>
      <c r="V5" s="183"/>
      <c r="W5" s="183"/>
      <c r="X5" s="183"/>
      <c r="Y5" s="183"/>
      <c r="Z5" s="183"/>
      <c r="AA5" s="183"/>
      <c r="AB5" s="183"/>
    </row>
    <row r="6" spans="1:28" s="10" customFormat="1" ht="18.75" x14ac:dyDescent="0.3">
      <c r="A6" s="15"/>
      <c r="B6" s="15"/>
      <c r="L6" s="13"/>
    </row>
    <row r="7" spans="1:28" s="10" customFormat="1" ht="18.75" x14ac:dyDescent="0.2">
      <c r="A7" s="235" t="s">
        <v>8</v>
      </c>
      <c r="B7" s="235"/>
      <c r="C7" s="235"/>
      <c r="D7" s="235"/>
      <c r="E7" s="235"/>
      <c r="F7" s="235"/>
      <c r="G7" s="235"/>
      <c r="H7" s="235"/>
      <c r="I7" s="235"/>
      <c r="J7" s="235"/>
      <c r="K7" s="235"/>
      <c r="L7" s="235"/>
      <c r="M7" s="235"/>
      <c r="N7" s="235"/>
      <c r="O7" s="235"/>
      <c r="P7" s="11"/>
      <c r="Q7" s="11"/>
      <c r="R7" s="11"/>
      <c r="S7" s="11"/>
      <c r="T7" s="11"/>
      <c r="U7" s="11"/>
      <c r="V7" s="11"/>
      <c r="W7" s="11"/>
      <c r="X7" s="11"/>
      <c r="Y7" s="11"/>
      <c r="Z7" s="11"/>
    </row>
    <row r="8" spans="1:28" s="10" customFormat="1" ht="18.75" x14ac:dyDescent="0.2">
      <c r="A8" s="235"/>
      <c r="B8" s="235"/>
      <c r="C8" s="235"/>
      <c r="D8" s="235"/>
      <c r="E8" s="235"/>
      <c r="F8" s="235"/>
      <c r="G8" s="235"/>
      <c r="H8" s="235"/>
      <c r="I8" s="235"/>
      <c r="J8" s="235"/>
      <c r="K8" s="235"/>
      <c r="L8" s="235"/>
      <c r="M8" s="235"/>
      <c r="N8" s="235"/>
      <c r="O8" s="235"/>
      <c r="P8" s="11"/>
      <c r="Q8" s="11"/>
      <c r="R8" s="11"/>
      <c r="S8" s="11"/>
      <c r="T8" s="11"/>
      <c r="U8" s="11"/>
      <c r="V8" s="11"/>
      <c r="W8" s="11"/>
      <c r="X8" s="11"/>
      <c r="Y8" s="11"/>
      <c r="Z8" s="11"/>
    </row>
    <row r="9" spans="1:28" s="10" customFormat="1" ht="18.75" x14ac:dyDescent="0.2">
      <c r="A9" s="236" t="str">
        <f>'1. паспорт местоположение'!A9</f>
        <v>ООО "Электрические сети"</v>
      </c>
      <c r="B9" s="236"/>
      <c r="C9" s="236"/>
      <c r="D9" s="236"/>
      <c r="E9" s="236"/>
      <c r="F9" s="236"/>
      <c r="G9" s="236"/>
      <c r="H9" s="236"/>
      <c r="I9" s="236"/>
      <c r="J9" s="236"/>
      <c r="K9" s="236"/>
      <c r="L9" s="236"/>
      <c r="M9" s="236"/>
      <c r="N9" s="236"/>
      <c r="O9" s="236"/>
      <c r="P9" s="11"/>
      <c r="Q9" s="11"/>
      <c r="R9" s="11"/>
      <c r="S9" s="11"/>
      <c r="T9" s="11"/>
      <c r="U9" s="11"/>
      <c r="V9" s="11"/>
      <c r="W9" s="11"/>
      <c r="X9" s="11"/>
      <c r="Y9" s="11"/>
      <c r="Z9" s="11"/>
    </row>
    <row r="10" spans="1:28" s="10" customFormat="1" ht="18.75" x14ac:dyDescent="0.2">
      <c r="A10" s="232" t="s">
        <v>7</v>
      </c>
      <c r="B10" s="232"/>
      <c r="C10" s="232"/>
      <c r="D10" s="232"/>
      <c r="E10" s="232"/>
      <c r="F10" s="232"/>
      <c r="G10" s="232"/>
      <c r="H10" s="232"/>
      <c r="I10" s="232"/>
      <c r="J10" s="232"/>
      <c r="K10" s="232"/>
      <c r="L10" s="232"/>
      <c r="M10" s="232"/>
      <c r="N10" s="232"/>
      <c r="O10" s="232"/>
      <c r="P10" s="11"/>
      <c r="Q10" s="11"/>
      <c r="R10" s="11"/>
      <c r="S10" s="11"/>
      <c r="T10" s="11"/>
      <c r="U10" s="11"/>
      <c r="V10" s="11"/>
      <c r="W10" s="11"/>
      <c r="X10" s="11"/>
      <c r="Y10" s="11"/>
      <c r="Z10" s="11"/>
    </row>
    <row r="11" spans="1:28" s="10" customFormat="1" ht="18.75" x14ac:dyDescent="0.2">
      <c r="A11" s="235"/>
      <c r="B11" s="235"/>
      <c r="C11" s="235"/>
      <c r="D11" s="235"/>
      <c r="E11" s="235"/>
      <c r="F11" s="235"/>
      <c r="G11" s="235"/>
      <c r="H11" s="235"/>
      <c r="I11" s="235"/>
      <c r="J11" s="235"/>
      <c r="K11" s="235"/>
      <c r="L11" s="235"/>
      <c r="M11" s="235"/>
      <c r="N11" s="235"/>
      <c r="O11" s="235"/>
      <c r="P11" s="11"/>
      <c r="Q11" s="11"/>
      <c r="R11" s="11"/>
      <c r="S11" s="11"/>
      <c r="T11" s="11"/>
      <c r="U11" s="11"/>
      <c r="V11" s="11"/>
      <c r="W11" s="11"/>
      <c r="X11" s="11"/>
      <c r="Y11" s="11"/>
      <c r="Z11" s="11"/>
    </row>
    <row r="12" spans="1:28" s="10" customFormat="1" ht="18.75" x14ac:dyDescent="0.2">
      <c r="A12" s="236" t="str">
        <f>'1. паспорт местоположение'!A12</f>
        <v>G_172120128</v>
      </c>
      <c r="B12" s="236"/>
      <c r="C12" s="236"/>
      <c r="D12" s="236"/>
      <c r="E12" s="236"/>
      <c r="F12" s="236"/>
      <c r="G12" s="236"/>
      <c r="H12" s="236"/>
      <c r="I12" s="236"/>
      <c r="J12" s="236"/>
      <c r="K12" s="236"/>
      <c r="L12" s="236"/>
      <c r="M12" s="236"/>
      <c r="N12" s="236"/>
      <c r="O12" s="236"/>
      <c r="P12" s="11"/>
      <c r="Q12" s="11"/>
      <c r="R12" s="11"/>
      <c r="S12" s="11"/>
      <c r="T12" s="11"/>
      <c r="U12" s="11"/>
      <c r="V12" s="11"/>
      <c r="W12" s="11"/>
      <c r="X12" s="11"/>
      <c r="Y12" s="11"/>
      <c r="Z12" s="11"/>
    </row>
    <row r="13" spans="1:28" s="10" customFormat="1" ht="18.75" x14ac:dyDescent="0.2">
      <c r="A13" s="232" t="s">
        <v>6</v>
      </c>
      <c r="B13" s="232"/>
      <c r="C13" s="232"/>
      <c r="D13" s="232"/>
      <c r="E13" s="232"/>
      <c r="F13" s="232"/>
      <c r="G13" s="232"/>
      <c r="H13" s="232"/>
      <c r="I13" s="232"/>
      <c r="J13" s="232"/>
      <c r="K13" s="232"/>
      <c r="L13" s="232"/>
      <c r="M13" s="232"/>
      <c r="N13" s="232"/>
      <c r="O13" s="232"/>
      <c r="P13" s="11"/>
      <c r="Q13" s="11"/>
      <c r="R13" s="11"/>
      <c r="S13" s="11"/>
      <c r="T13" s="11"/>
      <c r="U13" s="11"/>
      <c r="V13" s="11"/>
      <c r="W13" s="11"/>
      <c r="X13" s="11"/>
      <c r="Y13" s="11"/>
      <c r="Z13" s="11"/>
    </row>
    <row r="14" spans="1:28" s="7" customFormat="1" ht="15.75" customHeight="1" x14ac:dyDescent="0.2">
      <c r="A14" s="239"/>
      <c r="B14" s="239"/>
      <c r="C14" s="239"/>
      <c r="D14" s="239"/>
      <c r="E14" s="239"/>
      <c r="F14" s="239"/>
      <c r="G14" s="239"/>
      <c r="H14" s="239"/>
      <c r="I14" s="239"/>
      <c r="J14" s="239"/>
      <c r="K14" s="239"/>
      <c r="L14" s="239"/>
      <c r="M14" s="239"/>
      <c r="N14" s="239"/>
      <c r="O14" s="239"/>
      <c r="P14" s="8"/>
      <c r="Q14" s="8"/>
      <c r="R14" s="8"/>
      <c r="S14" s="8"/>
      <c r="T14" s="8"/>
      <c r="U14" s="8"/>
      <c r="V14" s="8"/>
      <c r="W14" s="8"/>
      <c r="X14" s="8"/>
      <c r="Y14" s="8"/>
      <c r="Z14" s="8"/>
    </row>
    <row r="15" spans="1:28" s="2" customFormat="1" ht="15.75" x14ac:dyDescent="0.2">
      <c r="A15" s="236" t="str">
        <f>'1. паспорт местоположение'!A15</f>
        <v>Установка АСКУЭ (ТП-54), кол-во точек 101шт.</v>
      </c>
      <c r="B15" s="236"/>
      <c r="C15" s="236"/>
      <c r="D15" s="236"/>
      <c r="E15" s="236"/>
      <c r="F15" s="236"/>
      <c r="G15" s="236"/>
      <c r="H15" s="236"/>
      <c r="I15" s="236"/>
      <c r="J15" s="236"/>
      <c r="K15" s="236"/>
      <c r="L15" s="236"/>
      <c r="M15" s="236"/>
      <c r="N15" s="236"/>
      <c r="O15" s="236"/>
      <c r="P15" s="6"/>
      <c r="Q15" s="6"/>
      <c r="R15" s="6"/>
      <c r="S15" s="6"/>
      <c r="T15" s="6"/>
      <c r="U15" s="6"/>
      <c r="V15" s="6"/>
      <c r="W15" s="6"/>
      <c r="X15" s="6"/>
      <c r="Y15" s="6"/>
      <c r="Z15" s="6"/>
    </row>
    <row r="16" spans="1:28" s="2" customFormat="1" ht="15" customHeight="1" x14ac:dyDescent="0.2">
      <c r="A16" s="232" t="s">
        <v>5</v>
      </c>
      <c r="B16" s="232"/>
      <c r="C16" s="232"/>
      <c r="D16" s="232"/>
      <c r="E16" s="232"/>
      <c r="F16" s="232"/>
      <c r="G16" s="232"/>
      <c r="H16" s="232"/>
      <c r="I16" s="232"/>
      <c r="J16" s="232"/>
      <c r="K16" s="232"/>
      <c r="L16" s="232"/>
      <c r="M16" s="232"/>
      <c r="N16" s="232"/>
      <c r="O16" s="232"/>
      <c r="P16" s="4"/>
      <c r="Q16" s="4"/>
      <c r="R16" s="4"/>
      <c r="S16" s="4"/>
      <c r="T16" s="4"/>
      <c r="U16" s="4"/>
      <c r="V16" s="4"/>
      <c r="W16" s="4"/>
      <c r="X16" s="4"/>
      <c r="Y16" s="4"/>
      <c r="Z16" s="4"/>
    </row>
    <row r="17" spans="1:26" s="2" customFormat="1" ht="15" customHeight="1" x14ac:dyDescent="0.2">
      <c r="A17" s="237"/>
      <c r="B17" s="237"/>
      <c r="C17" s="237"/>
      <c r="D17" s="237"/>
      <c r="E17" s="237"/>
      <c r="F17" s="237"/>
      <c r="G17" s="237"/>
      <c r="H17" s="237"/>
      <c r="I17" s="237"/>
      <c r="J17" s="237"/>
      <c r="K17" s="237"/>
      <c r="L17" s="237"/>
      <c r="M17" s="237"/>
      <c r="N17" s="237"/>
      <c r="O17" s="237"/>
      <c r="P17" s="3"/>
      <c r="Q17" s="3"/>
      <c r="R17" s="3"/>
      <c r="S17" s="3"/>
      <c r="T17" s="3"/>
      <c r="U17" s="3"/>
      <c r="V17" s="3"/>
      <c r="W17" s="3"/>
    </row>
    <row r="18" spans="1:26" s="2" customFormat="1" ht="91.5" customHeight="1" x14ac:dyDescent="0.2">
      <c r="A18" s="276" t="s">
        <v>456</v>
      </c>
      <c r="B18" s="276"/>
      <c r="C18" s="276"/>
      <c r="D18" s="276"/>
      <c r="E18" s="276"/>
      <c r="F18" s="276"/>
      <c r="G18" s="276"/>
      <c r="H18" s="276"/>
      <c r="I18" s="276"/>
      <c r="J18" s="276"/>
      <c r="K18" s="276"/>
      <c r="L18" s="276"/>
      <c r="M18" s="276"/>
      <c r="N18" s="276"/>
      <c r="O18" s="276"/>
      <c r="P18" s="5"/>
      <c r="Q18" s="5"/>
      <c r="R18" s="5"/>
      <c r="S18" s="5"/>
      <c r="T18" s="5"/>
      <c r="U18" s="5"/>
      <c r="V18" s="5"/>
      <c r="W18" s="5"/>
      <c r="X18" s="5"/>
      <c r="Y18" s="5"/>
      <c r="Z18" s="5"/>
    </row>
    <row r="19" spans="1:26" s="2" customFormat="1" ht="78" customHeight="1" x14ac:dyDescent="0.2">
      <c r="A19" s="240" t="s">
        <v>4</v>
      </c>
      <c r="B19" s="240" t="s">
        <v>84</v>
      </c>
      <c r="C19" s="240" t="s">
        <v>83</v>
      </c>
      <c r="D19" s="240" t="s">
        <v>75</v>
      </c>
      <c r="E19" s="273" t="s">
        <v>82</v>
      </c>
      <c r="F19" s="274"/>
      <c r="G19" s="274"/>
      <c r="H19" s="274"/>
      <c r="I19" s="275"/>
      <c r="J19" s="240" t="s">
        <v>81</v>
      </c>
      <c r="K19" s="240"/>
      <c r="L19" s="240"/>
      <c r="M19" s="240"/>
      <c r="N19" s="240"/>
      <c r="O19" s="240"/>
      <c r="P19" s="3"/>
      <c r="Q19" s="3"/>
      <c r="R19" s="3"/>
      <c r="S19" s="3"/>
      <c r="T19" s="3"/>
      <c r="U19" s="3"/>
      <c r="V19" s="3"/>
      <c r="W19" s="3"/>
    </row>
    <row r="20" spans="1:26" s="2" customFormat="1" ht="51" customHeight="1" x14ac:dyDescent="0.2">
      <c r="A20" s="240"/>
      <c r="B20" s="240"/>
      <c r="C20" s="240"/>
      <c r="D20" s="240"/>
      <c r="E20" s="35" t="s">
        <v>80</v>
      </c>
      <c r="F20" s="35" t="s">
        <v>79</v>
      </c>
      <c r="G20" s="35" t="s">
        <v>78</v>
      </c>
      <c r="H20" s="35" t="s">
        <v>77</v>
      </c>
      <c r="I20" s="35" t="s">
        <v>76</v>
      </c>
      <c r="J20" s="35">
        <v>2016</v>
      </c>
      <c r="K20" s="35">
        <v>2017</v>
      </c>
      <c r="L20" s="40">
        <v>2018</v>
      </c>
      <c r="M20" s="39">
        <v>2019</v>
      </c>
      <c r="N20" s="39">
        <v>2020</v>
      </c>
      <c r="O20" s="39">
        <v>2021</v>
      </c>
      <c r="P20" s="26"/>
      <c r="Q20" s="26"/>
      <c r="R20" s="26"/>
      <c r="S20" s="26"/>
      <c r="T20" s="26"/>
      <c r="U20" s="26"/>
      <c r="V20" s="26"/>
      <c r="W20" s="26"/>
      <c r="X20" s="25"/>
      <c r="Y20" s="25"/>
      <c r="Z20" s="25"/>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26"/>
      <c r="Q21" s="26"/>
      <c r="R21" s="26"/>
      <c r="S21" s="26"/>
      <c r="T21" s="26"/>
      <c r="U21" s="26"/>
      <c r="V21" s="26"/>
      <c r="W21" s="26"/>
      <c r="X21" s="25"/>
      <c r="Y21" s="25"/>
      <c r="Z21" s="25"/>
    </row>
    <row r="22" spans="1:26" s="2" customFormat="1" ht="18.75" x14ac:dyDescent="0.2">
      <c r="A22" s="190" t="s">
        <v>517</v>
      </c>
      <c r="B22" s="190" t="s">
        <v>517</v>
      </c>
      <c r="C22" s="190" t="s">
        <v>517</v>
      </c>
      <c r="D22" s="190" t="s">
        <v>517</v>
      </c>
      <c r="E22" s="190" t="s">
        <v>517</v>
      </c>
      <c r="F22" s="190" t="s">
        <v>517</v>
      </c>
      <c r="G22" s="190" t="s">
        <v>517</v>
      </c>
      <c r="H22" s="190" t="s">
        <v>517</v>
      </c>
      <c r="I22" s="190" t="s">
        <v>517</v>
      </c>
      <c r="J22" s="190" t="s">
        <v>517</v>
      </c>
      <c r="K22" s="190" t="s">
        <v>517</v>
      </c>
      <c r="L22" s="190" t="s">
        <v>517</v>
      </c>
      <c r="M22" s="190" t="s">
        <v>517</v>
      </c>
      <c r="N22" s="190" t="s">
        <v>517</v>
      </c>
      <c r="O22" s="190" t="s">
        <v>517</v>
      </c>
      <c r="P22" s="26"/>
      <c r="Q22" s="26"/>
      <c r="R22" s="26"/>
      <c r="S22" s="26"/>
      <c r="T22" s="26"/>
      <c r="U22" s="26"/>
      <c r="V22" s="25"/>
      <c r="W22" s="25"/>
      <c r="X22" s="25"/>
      <c r="Y22" s="25"/>
      <c r="Z22" s="25"/>
    </row>
    <row r="23" spans="1:26" x14ac:dyDescent="0.25">
      <c r="A23" s="21"/>
      <c r="B23" s="21"/>
      <c r="C23" s="21"/>
      <c r="D23" s="21"/>
      <c r="E23" s="21"/>
      <c r="F23" s="21"/>
      <c r="G23" s="21"/>
      <c r="H23" s="21"/>
      <c r="I23" s="21"/>
      <c r="J23" s="21"/>
      <c r="K23" s="21"/>
      <c r="L23" s="21"/>
      <c r="M23" s="21"/>
      <c r="N23" s="21"/>
      <c r="O23" s="21"/>
      <c r="P23" s="21"/>
      <c r="Q23" s="21"/>
      <c r="R23" s="21"/>
      <c r="S23" s="21"/>
      <c r="T23" s="21"/>
      <c r="U23" s="21"/>
      <c r="V23" s="21"/>
      <c r="W23" s="21"/>
      <c r="X23" s="21"/>
      <c r="Y23" s="21"/>
      <c r="Z23" s="21"/>
    </row>
    <row r="24" spans="1:26" x14ac:dyDescent="0.25">
      <c r="A24" s="21"/>
      <c r="B24" s="21"/>
      <c r="C24" s="21"/>
      <c r="D24" s="21"/>
      <c r="E24" s="21"/>
      <c r="F24" s="21"/>
      <c r="G24" s="21"/>
      <c r="H24" s="21"/>
      <c r="I24" s="21"/>
      <c r="J24" s="21"/>
      <c r="K24" s="21"/>
      <c r="L24" s="21"/>
      <c r="M24" s="21"/>
      <c r="N24" s="21"/>
      <c r="O24" s="21"/>
      <c r="P24" s="21"/>
      <c r="Q24" s="21"/>
      <c r="R24" s="21"/>
      <c r="S24" s="21"/>
      <c r="T24" s="21"/>
      <c r="U24" s="21"/>
      <c r="V24" s="21"/>
      <c r="W24" s="21"/>
      <c r="X24" s="21"/>
      <c r="Y24" s="21"/>
      <c r="Z24" s="21"/>
    </row>
    <row r="25" spans="1:26" x14ac:dyDescent="0.25">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row>
    <row r="26" spans="1:26" x14ac:dyDescent="0.25">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row>
    <row r="27" spans="1:26" x14ac:dyDescent="0.2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row>
    <row r="28" spans="1:26" x14ac:dyDescent="0.25">
      <c r="A28" s="21"/>
      <c r="B28" s="21"/>
      <c r="C28" s="21"/>
      <c r="D28" s="21"/>
      <c r="E28" s="21"/>
      <c r="F28" s="21"/>
      <c r="G28" s="21"/>
      <c r="H28" s="21"/>
      <c r="I28" s="21"/>
      <c r="J28" s="21"/>
      <c r="K28" s="21"/>
      <c r="L28" s="21"/>
      <c r="M28" s="21"/>
      <c r="N28" s="21"/>
      <c r="O28" s="21"/>
      <c r="P28" s="21"/>
      <c r="Q28" s="21"/>
      <c r="R28" s="21"/>
      <c r="S28" s="21"/>
      <c r="T28" s="21"/>
      <c r="U28" s="21"/>
      <c r="V28" s="21"/>
      <c r="W28" s="21"/>
      <c r="X28" s="21"/>
      <c r="Y28" s="21"/>
      <c r="Z28" s="21"/>
    </row>
    <row r="29" spans="1:26" x14ac:dyDescent="0.25">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row>
    <row r="30" spans="1:26" x14ac:dyDescent="0.25">
      <c r="A30" s="21"/>
      <c r="B30" s="21"/>
      <c r="C30" s="21"/>
      <c r="D30" s="21"/>
      <c r="E30" s="21"/>
      <c r="F30" s="21"/>
      <c r="G30" s="21"/>
      <c r="H30" s="21"/>
      <c r="I30" s="21"/>
      <c r="J30" s="21"/>
      <c r="K30" s="21"/>
      <c r="L30" s="21"/>
      <c r="M30" s="21"/>
      <c r="N30" s="21"/>
      <c r="O30" s="21"/>
      <c r="P30" s="21"/>
      <c r="Q30" s="21"/>
      <c r="R30" s="21"/>
      <c r="S30" s="21"/>
      <c r="T30" s="21"/>
      <c r="U30" s="21"/>
      <c r="V30" s="21"/>
      <c r="W30" s="21"/>
      <c r="X30" s="21"/>
      <c r="Y30" s="21"/>
      <c r="Z30" s="21"/>
    </row>
    <row r="31" spans="1:26" x14ac:dyDescent="0.25">
      <c r="A31" s="21"/>
      <c r="B31" s="21"/>
      <c r="C31" s="21"/>
      <c r="D31" s="21"/>
      <c r="E31" s="21"/>
      <c r="F31" s="21"/>
      <c r="G31" s="21"/>
      <c r="H31" s="21"/>
      <c r="I31" s="21"/>
      <c r="J31" s="21"/>
      <c r="K31" s="21"/>
      <c r="L31" s="21"/>
      <c r="M31" s="21"/>
      <c r="N31" s="21"/>
      <c r="O31" s="21"/>
      <c r="P31" s="21"/>
      <c r="Q31" s="21"/>
      <c r="R31" s="21"/>
      <c r="S31" s="21"/>
      <c r="T31" s="21"/>
      <c r="U31" s="21"/>
      <c r="V31" s="21"/>
      <c r="W31" s="21"/>
      <c r="X31" s="21"/>
      <c r="Y31" s="21"/>
      <c r="Z31" s="21"/>
    </row>
    <row r="32" spans="1:26" x14ac:dyDescent="0.25">
      <c r="A32" s="21"/>
      <c r="B32" s="21"/>
      <c r="C32" s="21"/>
      <c r="D32" s="21"/>
      <c r="E32" s="21"/>
      <c r="F32" s="21"/>
      <c r="G32" s="21"/>
      <c r="H32" s="21"/>
      <c r="I32" s="21"/>
      <c r="J32" s="21"/>
      <c r="K32" s="21"/>
      <c r="L32" s="21"/>
      <c r="M32" s="21"/>
      <c r="N32" s="21"/>
      <c r="O32" s="21"/>
      <c r="P32" s="21"/>
      <c r="Q32" s="21"/>
      <c r="R32" s="21"/>
      <c r="S32" s="21"/>
      <c r="T32" s="21"/>
      <c r="U32" s="21"/>
      <c r="V32" s="21"/>
      <c r="W32" s="21"/>
      <c r="X32" s="21"/>
      <c r="Y32" s="21"/>
      <c r="Z32" s="21"/>
    </row>
    <row r="33" spans="1:26" x14ac:dyDescent="0.25">
      <c r="A33" s="21"/>
      <c r="B33" s="21"/>
      <c r="C33" s="21"/>
      <c r="D33" s="21"/>
      <c r="E33" s="21"/>
      <c r="F33" s="21"/>
      <c r="G33" s="21"/>
      <c r="H33" s="21"/>
      <c r="I33" s="21"/>
      <c r="J33" s="21"/>
      <c r="K33" s="21"/>
      <c r="L33" s="21"/>
      <c r="M33" s="21"/>
      <c r="N33" s="21"/>
      <c r="O33" s="21"/>
      <c r="P33" s="21"/>
      <c r="Q33" s="21"/>
      <c r="R33" s="21"/>
      <c r="S33" s="21"/>
      <c r="T33" s="21"/>
      <c r="U33" s="21"/>
      <c r="V33" s="21"/>
      <c r="W33" s="21"/>
      <c r="X33" s="21"/>
      <c r="Y33" s="21"/>
      <c r="Z33" s="21"/>
    </row>
    <row r="34" spans="1:26" x14ac:dyDescent="0.25">
      <c r="A34" s="21"/>
      <c r="B34" s="21"/>
      <c r="C34" s="21"/>
      <c r="D34" s="21"/>
      <c r="E34" s="21"/>
      <c r="F34" s="21"/>
      <c r="G34" s="21"/>
      <c r="H34" s="21"/>
      <c r="I34" s="21"/>
      <c r="J34" s="21"/>
      <c r="K34" s="21"/>
      <c r="L34" s="21"/>
      <c r="M34" s="21"/>
      <c r="N34" s="21"/>
      <c r="O34" s="21"/>
      <c r="P34" s="21"/>
      <c r="Q34" s="21"/>
      <c r="R34" s="21"/>
      <c r="S34" s="21"/>
      <c r="T34" s="21"/>
      <c r="U34" s="21"/>
      <c r="V34" s="21"/>
      <c r="W34" s="21"/>
      <c r="X34" s="21"/>
      <c r="Y34" s="21"/>
      <c r="Z34" s="21"/>
    </row>
    <row r="35" spans="1:26" x14ac:dyDescent="0.25">
      <c r="A35" s="21"/>
      <c r="B35" s="21"/>
      <c r="C35" s="21"/>
      <c r="D35" s="21"/>
      <c r="E35" s="21"/>
      <c r="F35" s="21"/>
      <c r="G35" s="21"/>
      <c r="H35" s="21"/>
      <c r="I35" s="21"/>
      <c r="J35" s="21"/>
      <c r="K35" s="21"/>
      <c r="L35" s="21"/>
      <c r="M35" s="21"/>
      <c r="N35" s="21"/>
      <c r="O35" s="21"/>
      <c r="P35" s="21"/>
      <c r="Q35" s="21"/>
      <c r="R35" s="21"/>
      <c r="S35" s="21"/>
      <c r="T35" s="21"/>
      <c r="U35" s="21"/>
      <c r="V35" s="21"/>
      <c r="W35" s="21"/>
      <c r="X35" s="21"/>
      <c r="Y35" s="21"/>
      <c r="Z35" s="21"/>
    </row>
    <row r="36" spans="1:26" x14ac:dyDescent="0.25">
      <c r="A36" s="21"/>
      <c r="B36" s="21"/>
      <c r="C36" s="21"/>
      <c r="D36" s="21"/>
      <c r="E36" s="21"/>
      <c r="F36" s="21"/>
      <c r="G36" s="21"/>
      <c r="H36" s="21"/>
      <c r="I36" s="21"/>
      <c r="J36" s="21"/>
      <c r="K36" s="21"/>
      <c r="L36" s="21"/>
      <c r="M36" s="21"/>
      <c r="N36" s="21"/>
      <c r="O36" s="21"/>
      <c r="P36" s="21"/>
      <c r="Q36" s="21"/>
      <c r="R36" s="21"/>
      <c r="S36" s="21"/>
      <c r="T36" s="21"/>
      <c r="U36" s="21"/>
      <c r="V36" s="21"/>
      <c r="W36" s="21"/>
      <c r="X36" s="21"/>
      <c r="Y36" s="21"/>
      <c r="Z36" s="21"/>
    </row>
    <row r="37" spans="1:26" x14ac:dyDescent="0.25">
      <c r="A37" s="21"/>
      <c r="B37" s="21"/>
      <c r="C37" s="21"/>
      <c r="D37" s="21"/>
      <c r="E37" s="21"/>
      <c r="F37" s="21"/>
      <c r="G37" s="21"/>
      <c r="H37" s="21"/>
      <c r="I37" s="21"/>
      <c r="J37" s="21"/>
      <c r="K37" s="21"/>
      <c r="L37" s="21"/>
      <c r="M37" s="21"/>
      <c r="N37" s="21"/>
      <c r="O37" s="21"/>
      <c r="P37" s="21"/>
      <c r="Q37" s="21"/>
      <c r="R37" s="21"/>
      <c r="S37" s="21"/>
      <c r="T37" s="21"/>
      <c r="U37" s="21"/>
      <c r="V37" s="21"/>
      <c r="W37" s="21"/>
      <c r="X37" s="21"/>
      <c r="Y37" s="21"/>
      <c r="Z37" s="21"/>
    </row>
    <row r="38" spans="1:26" x14ac:dyDescent="0.25">
      <c r="A38" s="21"/>
      <c r="B38" s="21"/>
      <c r="C38" s="21"/>
      <c r="D38" s="21"/>
      <c r="E38" s="21"/>
      <c r="F38" s="21"/>
      <c r="G38" s="21"/>
      <c r="H38" s="21"/>
      <c r="I38" s="21"/>
      <c r="J38" s="21"/>
      <c r="K38" s="21"/>
      <c r="L38" s="21"/>
      <c r="M38" s="21"/>
      <c r="N38" s="21"/>
      <c r="O38" s="21"/>
      <c r="P38" s="21"/>
      <c r="Q38" s="21"/>
      <c r="R38" s="21"/>
      <c r="S38" s="21"/>
      <c r="T38" s="21"/>
      <c r="U38" s="21"/>
      <c r="V38" s="21"/>
      <c r="W38" s="21"/>
      <c r="X38" s="21"/>
      <c r="Y38" s="21"/>
      <c r="Z38" s="21"/>
    </row>
    <row r="39" spans="1:26" x14ac:dyDescent="0.25">
      <c r="A39" s="21"/>
      <c r="B39" s="21"/>
      <c r="C39" s="21"/>
      <c r="D39" s="21"/>
      <c r="E39" s="21"/>
      <c r="F39" s="21"/>
      <c r="G39" s="21"/>
      <c r="H39" s="21"/>
      <c r="I39" s="21"/>
      <c r="J39" s="21"/>
      <c r="K39" s="21"/>
      <c r="L39" s="21"/>
      <c r="M39" s="21"/>
      <c r="N39" s="21"/>
      <c r="O39" s="21"/>
      <c r="P39" s="21"/>
      <c r="Q39" s="21"/>
      <c r="R39" s="21"/>
      <c r="S39" s="21"/>
      <c r="T39" s="21"/>
      <c r="U39" s="21"/>
      <c r="V39" s="21"/>
      <c r="W39" s="21"/>
      <c r="X39" s="21"/>
      <c r="Y39" s="21"/>
      <c r="Z39" s="21"/>
    </row>
    <row r="40" spans="1:26" x14ac:dyDescent="0.25">
      <c r="A40" s="21"/>
      <c r="B40" s="21"/>
      <c r="C40" s="21"/>
      <c r="D40" s="21"/>
      <c r="E40" s="21"/>
      <c r="F40" s="21"/>
      <c r="G40" s="21"/>
      <c r="H40" s="21"/>
      <c r="I40" s="21"/>
      <c r="J40" s="21"/>
      <c r="K40" s="21"/>
      <c r="L40" s="21"/>
      <c r="M40" s="21"/>
      <c r="N40" s="21"/>
      <c r="O40" s="21"/>
      <c r="P40" s="21"/>
      <c r="Q40" s="21"/>
      <c r="R40" s="21"/>
      <c r="S40" s="21"/>
      <c r="T40" s="21"/>
      <c r="U40" s="21"/>
      <c r="V40" s="21"/>
      <c r="W40" s="21"/>
      <c r="X40" s="21"/>
      <c r="Y40" s="21"/>
      <c r="Z40" s="21"/>
    </row>
    <row r="41" spans="1:26" x14ac:dyDescent="0.25">
      <c r="A41" s="21"/>
      <c r="B41" s="21"/>
      <c r="C41" s="21"/>
      <c r="D41" s="21"/>
      <c r="E41" s="21"/>
      <c r="F41" s="21"/>
      <c r="G41" s="21"/>
      <c r="H41" s="21"/>
      <c r="I41" s="21"/>
      <c r="J41" s="21"/>
      <c r="K41" s="21"/>
      <c r="L41" s="21"/>
      <c r="M41" s="21"/>
      <c r="N41" s="21"/>
      <c r="O41" s="21"/>
      <c r="P41" s="21"/>
      <c r="Q41" s="21"/>
      <c r="R41" s="21"/>
      <c r="S41" s="21"/>
      <c r="T41" s="21"/>
      <c r="U41" s="21"/>
      <c r="V41" s="21"/>
      <c r="W41" s="21"/>
      <c r="X41" s="21"/>
      <c r="Y41" s="21"/>
      <c r="Z41" s="21"/>
    </row>
    <row r="42" spans="1:26" x14ac:dyDescent="0.25">
      <c r="A42" s="21"/>
      <c r="B42" s="21"/>
      <c r="C42" s="21"/>
      <c r="D42" s="21"/>
      <c r="E42" s="21"/>
      <c r="F42" s="21"/>
      <c r="G42" s="21"/>
      <c r="H42" s="21"/>
      <c r="I42" s="21"/>
      <c r="J42" s="21"/>
      <c r="K42" s="21"/>
      <c r="L42" s="21"/>
      <c r="M42" s="21"/>
      <c r="N42" s="21"/>
      <c r="O42" s="21"/>
      <c r="P42" s="21"/>
      <c r="Q42" s="21"/>
      <c r="R42" s="21"/>
      <c r="S42" s="21"/>
      <c r="T42" s="21"/>
      <c r="U42" s="21"/>
      <c r="V42" s="21"/>
      <c r="W42" s="21"/>
      <c r="X42" s="21"/>
      <c r="Y42" s="21"/>
      <c r="Z42" s="21"/>
    </row>
    <row r="43" spans="1:26" x14ac:dyDescent="0.25">
      <c r="A43" s="21"/>
      <c r="B43" s="21"/>
      <c r="C43" s="21"/>
      <c r="D43" s="21"/>
      <c r="E43" s="21"/>
      <c r="F43" s="21"/>
      <c r="G43" s="21"/>
      <c r="H43" s="21"/>
      <c r="I43" s="21"/>
      <c r="J43" s="21"/>
      <c r="K43" s="21"/>
      <c r="L43" s="21"/>
      <c r="M43" s="21"/>
      <c r="N43" s="21"/>
      <c r="O43" s="21"/>
      <c r="P43" s="21"/>
      <c r="Q43" s="21"/>
      <c r="R43" s="21"/>
      <c r="S43" s="21"/>
      <c r="T43" s="21"/>
      <c r="U43" s="21"/>
      <c r="V43" s="21"/>
      <c r="W43" s="21"/>
      <c r="X43" s="21"/>
      <c r="Y43" s="21"/>
      <c r="Z43" s="21"/>
    </row>
    <row r="44" spans="1:26" x14ac:dyDescent="0.25">
      <c r="A44" s="21"/>
      <c r="B44" s="21"/>
      <c r="C44" s="21"/>
      <c r="D44" s="21"/>
      <c r="E44" s="21"/>
      <c r="F44" s="21"/>
      <c r="G44" s="21"/>
      <c r="H44" s="21"/>
      <c r="I44" s="21"/>
      <c r="J44" s="21"/>
      <c r="K44" s="21"/>
      <c r="L44" s="21"/>
      <c r="M44" s="21"/>
      <c r="N44" s="21"/>
      <c r="O44" s="21"/>
      <c r="P44" s="21"/>
      <c r="Q44" s="21"/>
      <c r="R44" s="21"/>
      <c r="S44" s="21"/>
      <c r="T44" s="21"/>
      <c r="U44" s="21"/>
      <c r="V44" s="21"/>
      <c r="W44" s="21"/>
      <c r="X44" s="21"/>
      <c r="Y44" s="21"/>
      <c r="Z44" s="21"/>
    </row>
    <row r="45" spans="1:26" x14ac:dyDescent="0.25">
      <c r="A45" s="21"/>
      <c r="B45" s="21"/>
      <c r="C45" s="21"/>
      <c r="D45" s="21"/>
      <c r="E45" s="21"/>
      <c r="F45" s="21"/>
      <c r="G45" s="21"/>
      <c r="H45" s="21"/>
      <c r="I45" s="21"/>
      <c r="J45" s="21"/>
      <c r="K45" s="21"/>
      <c r="L45" s="21"/>
      <c r="M45" s="21"/>
      <c r="N45" s="21"/>
      <c r="O45" s="21"/>
      <c r="P45" s="21"/>
      <c r="Q45" s="21"/>
      <c r="R45" s="21"/>
      <c r="S45" s="21"/>
      <c r="T45" s="21"/>
      <c r="U45" s="21"/>
      <c r="V45" s="21"/>
      <c r="W45" s="21"/>
      <c r="X45" s="21"/>
      <c r="Y45" s="21"/>
      <c r="Z45" s="21"/>
    </row>
    <row r="46" spans="1:26" x14ac:dyDescent="0.25">
      <c r="A46" s="21"/>
      <c r="B46" s="21"/>
      <c r="C46" s="21"/>
      <c r="D46" s="21"/>
      <c r="E46" s="21"/>
      <c r="F46" s="21"/>
      <c r="G46" s="21"/>
      <c r="H46" s="21"/>
      <c r="I46" s="21"/>
      <c r="J46" s="21"/>
      <c r="K46" s="21"/>
      <c r="L46" s="21"/>
      <c r="M46" s="21"/>
      <c r="N46" s="21"/>
      <c r="O46" s="21"/>
      <c r="P46" s="21"/>
      <c r="Q46" s="21"/>
      <c r="R46" s="21"/>
      <c r="S46" s="21"/>
      <c r="T46" s="21"/>
      <c r="U46" s="21"/>
      <c r="V46" s="21"/>
      <c r="W46" s="21"/>
      <c r="X46" s="21"/>
      <c r="Y46" s="21"/>
      <c r="Z46" s="21"/>
    </row>
    <row r="47" spans="1:26" x14ac:dyDescent="0.25">
      <c r="A47" s="21"/>
      <c r="B47" s="21"/>
      <c r="C47" s="21"/>
      <c r="D47" s="21"/>
      <c r="E47" s="21"/>
      <c r="F47" s="21"/>
      <c r="G47" s="21"/>
      <c r="H47" s="21"/>
      <c r="I47" s="21"/>
      <c r="J47" s="21"/>
      <c r="K47" s="21"/>
      <c r="L47" s="21"/>
      <c r="M47" s="21"/>
      <c r="N47" s="21"/>
      <c r="O47" s="21"/>
      <c r="P47" s="21"/>
      <c r="Q47" s="21"/>
      <c r="R47" s="21"/>
      <c r="S47" s="21"/>
      <c r="T47" s="21"/>
      <c r="U47" s="21"/>
      <c r="V47" s="21"/>
      <c r="W47" s="21"/>
      <c r="X47" s="21"/>
      <c r="Y47" s="21"/>
      <c r="Z47" s="21"/>
    </row>
    <row r="48" spans="1:26" x14ac:dyDescent="0.25">
      <c r="A48" s="21"/>
      <c r="B48" s="21"/>
      <c r="C48" s="21"/>
      <c r="D48" s="21"/>
      <c r="E48" s="21"/>
      <c r="F48" s="21"/>
      <c r="G48" s="21"/>
      <c r="H48" s="21"/>
      <c r="I48" s="21"/>
      <c r="J48" s="21"/>
      <c r="K48" s="21"/>
      <c r="L48" s="21"/>
      <c r="M48" s="21"/>
      <c r="N48" s="21"/>
      <c r="O48" s="21"/>
      <c r="P48" s="21"/>
      <c r="Q48" s="21"/>
      <c r="R48" s="21"/>
      <c r="S48" s="21"/>
      <c r="T48" s="21"/>
      <c r="U48" s="21"/>
      <c r="V48" s="21"/>
      <c r="W48" s="21"/>
      <c r="X48" s="21"/>
      <c r="Y48" s="21"/>
      <c r="Z48" s="21"/>
    </row>
    <row r="49" spans="1:26" x14ac:dyDescent="0.25">
      <c r="A49" s="21"/>
      <c r="B49" s="21"/>
      <c r="C49" s="21"/>
      <c r="D49" s="21"/>
      <c r="E49" s="21"/>
      <c r="F49" s="21"/>
      <c r="G49" s="21"/>
      <c r="H49" s="21"/>
      <c r="I49" s="21"/>
      <c r="J49" s="21"/>
      <c r="K49" s="21"/>
      <c r="L49" s="21"/>
      <c r="M49" s="21"/>
      <c r="N49" s="21"/>
      <c r="O49" s="21"/>
      <c r="P49" s="21"/>
      <c r="Q49" s="21"/>
      <c r="R49" s="21"/>
      <c r="S49" s="21"/>
      <c r="T49" s="21"/>
      <c r="U49" s="21"/>
      <c r="V49" s="21"/>
      <c r="W49" s="21"/>
      <c r="X49" s="21"/>
      <c r="Y49" s="21"/>
      <c r="Z49" s="21"/>
    </row>
    <row r="50" spans="1:26" x14ac:dyDescent="0.25">
      <c r="A50" s="21"/>
      <c r="B50" s="21"/>
      <c r="C50" s="21"/>
      <c r="D50" s="21"/>
      <c r="E50" s="21"/>
      <c r="F50" s="21"/>
      <c r="G50" s="21"/>
      <c r="H50" s="21"/>
      <c r="I50" s="21"/>
      <c r="J50" s="21"/>
      <c r="K50" s="21"/>
      <c r="L50" s="21"/>
      <c r="M50" s="21"/>
      <c r="N50" s="21"/>
      <c r="O50" s="21"/>
      <c r="P50" s="21"/>
      <c r="Q50" s="21"/>
      <c r="R50" s="21"/>
      <c r="S50" s="21"/>
      <c r="T50" s="21"/>
      <c r="U50" s="21"/>
      <c r="V50" s="21"/>
      <c r="W50" s="21"/>
      <c r="X50" s="21"/>
      <c r="Y50" s="21"/>
      <c r="Z50" s="21"/>
    </row>
    <row r="51" spans="1:26" x14ac:dyDescent="0.25">
      <c r="A51" s="21"/>
      <c r="B51" s="21"/>
      <c r="C51" s="21"/>
      <c r="D51" s="21"/>
      <c r="E51" s="21"/>
      <c r="F51" s="21"/>
      <c r="G51" s="21"/>
      <c r="H51" s="21"/>
      <c r="I51" s="21"/>
      <c r="J51" s="21"/>
      <c r="K51" s="21"/>
      <c r="L51" s="21"/>
      <c r="M51" s="21"/>
      <c r="N51" s="21"/>
      <c r="O51" s="21"/>
      <c r="P51" s="21"/>
      <c r="Q51" s="21"/>
      <c r="R51" s="21"/>
      <c r="S51" s="21"/>
      <c r="T51" s="21"/>
      <c r="U51" s="21"/>
      <c r="V51" s="21"/>
      <c r="W51" s="21"/>
      <c r="X51" s="21"/>
      <c r="Y51" s="21"/>
      <c r="Z51" s="21"/>
    </row>
    <row r="52" spans="1:26" x14ac:dyDescent="0.25">
      <c r="A52" s="21"/>
      <c r="B52" s="21"/>
      <c r="C52" s="21"/>
      <c r="D52" s="21"/>
      <c r="E52" s="21"/>
      <c r="F52" s="21"/>
      <c r="G52" s="21"/>
      <c r="H52" s="21"/>
      <c r="I52" s="21"/>
      <c r="J52" s="21"/>
      <c r="K52" s="21"/>
      <c r="L52" s="21"/>
      <c r="M52" s="21"/>
      <c r="N52" s="21"/>
      <c r="O52" s="21"/>
      <c r="P52" s="21"/>
      <c r="Q52" s="21"/>
      <c r="R52" s="21"/>
      <c r="S52" s="21"/>
      <c r="T52" s="21"/>
      <c r="U52" s="21"/>
      <c r="V52" s="21"/>
      <c r="W52" s="21"/>
      <c r="X52" s="21"/>
      <c r="Y52" s="21"/>
      <c r="Z52" s="21"/>
    </row>
    <row r="53" spans="1:26" x14ac:dyDescent="0.25">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row>
    <row r="54" spans="1:26" x14ac:dyDescent="0.25">
      <c r="A54" s="21"/>
      <c r="B54" s="21"/>
      <c r="C54" s="21"/>
      <c r="D54" s="21"/>
      <c r="E54" s="21"/>
      <c r="F54" s="21"/>
      <c r="G54" s="21"/>
      <c r="H54" s="21"/>
      <c r="I54" s="21"/>
      <c r="J54" s="21"/>
      <c r="K54" s="21"/>
      <c r="L54" s="21"/>
      <c r="M54" s="21"/>
      <c r="N54" s="21"/>
      <c r="O54" s="21"/>
      <c r="P54" s="21"/>
      <c r="Q54" s="21"/>
      <c r="R54" s="21"/>
      <c r="S54" s="21"/>
      <c r="T54" s="21"/>
      <c r="U54" s="21"/>
      <c r="V54" s="21"/>
      <c r="W54" s="21"/>
      <c r="X54" s="21"/>
      <c r="Y54" s="21"/>
      <c r="Z54" s="21"/>
    </row>
    <row r="55" spans="1:26" x14ac:dyDescent="0.25">
      <c r="A55" s="21"/>
      <c r="B55" s="21"/>
      <c r="C55" s="21"/>
      <c r="D55" s="21"/>
      <c r="E55" s="21"/>
      <c r="F55" s="21"/>
      <c r="G55" s="21"/>
      <c r="H55" s="21"/>
      <c r="I55" s="21"/>
      <c r="J55" s="21"/>
      <c r="K55" s="21"/>
      <c r="L55" s="21"/>
      <c r="M55" s="21"/>
      <c r="N55" s="21"/>
      <c r="O55" s="21"/>
      <c r="P55" s="21"/>
      <c r="Q55" s="21"/>
      <c r="R55" s="21"/>
      <c r="S55" s="21"/>
      <c r="T55" s="21"/>
      <c r="U55" s="21"/>
      <c r="V55" s="21"/>
      <c r="W55" s="21"/>
      <c r="X55" s="21"/>
      <c r="Y55" s="21"/>
      <c r="Z55" s="21"/>
    </row>
    <row r="56" spans="1:26" x14ac:dyDescent="0.25">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row>
    <row r="57" spans="1:26" x14ac:dyDescent="0.25">
      <c r="A57" s="21"/>
      <c r="B57" s="21"/>
      <c r="C57" s="21"/>
      <c r="D57" s="21"/>
      <c r="E57" s="21"/>
      <c r="F57" s="21"/>
      <c r="G57" s="21"/>
      <c r="H57" s="21"/>
      <c r="I57" s="21"/>
      <c r="J57" s="21"/>
      <c r="K57" s="21"/>
      <c r="L57" s="21"/>
      <c r="M57" s="21"/>
      <c r="N57" s="21"/>
      <c r="O57" s="21"/>
      <c r="P57" s="21"/>
      <c r="Q57" s="21"/>
      <c r="R57" s="21"/>
      <c r="S57" s="21"/>
      <c r="T57" s="21"/>
      <c r="U57" s="21"/>
      <c r="V57" s="21"/>
      <c r="W57" s="21"/>
      <c r="X57" s="21"/>
      <c r="Y57" s="21"/>
      <c r="Z57" s="21"/>
    </row>
    <row r="58" spans="1:26" x14ac:dyDescent="0.25">
      <c r="A58" s="21"/>
      <c r="B58" s="21"/>
      <c r="C58" s="21"/>
      <c r="D58" s="21"/>
      <c r="E58" s="21"/>
      <c r="F58" s="21"/>
      <c r="G58" s="21"/>
      <c r="H58" s="21"/>
      <c r="I58" s="21"/>
      <c r="J58" s="21"/>
      <c r="K58" s="21"/>
      <c r="L58" s="21"/>
      <c r="M58" s="21"/>
      <c r="N58" s="21"/>
      <c r="O58" s="21"/>
      <c r="P58" s="21"/>
      <c r="Q58" s="21"/>
      <c r="R58" s="21"/>
      <c r="S58" s="21"/>
      <c r="T58" s="21"/>
      <c r="U58" s="21"/>
      <c r="V58" s="21"/>
      <c r="W58" s="21"/>
      <c r="X58" s="21"/>
      <c r="Y58" s="21"/>
      <c r="Z58" s="21"/>
    </row>
    <row r="59" spans="1:26" x14ac:dyDescent="0.25">
      <c r="A59" s="21"/>
      <c r="B59" s="21"/>
      <c r="C59" s="21"/>
      <c r="D59" s="21"/>
      <c r="E59" s="21"/>
      <c r="F59" s="21"/>
      <c r="G59" s="21"/>
      <c r="H59" s="21"/>
      <c r="I59" s="21"/>
      <c r="J59" s="21"/>
      <c r="K59" s="21"/>
      <c r="L59" s="21"/>
      <c r="M59" s="21"/>
      <c r="N59" s="21"/>
      <c r="O59" s="21"/>
      <c r="P59" s="21"/>
      <c r="Q59" s="21"/>
      <c r="R59" s="21"/>
      <c r="S59" s="21"/>
      <c r="T59" s="21"/>
      <c r="U59" s="21"/>
      <c r="V59" s="21"/>
      <c r="W59" s="21"/>
      <c r="X59" s="21"/>
      <c r="Y59" s="21"/>
      <c r="Z59" s="21"/>
    </row>
    <row r="60" spans="1:26" x14ac:dyDescent="0.25">
      <c r="A60" s="21"/>
      <c r="B60" s="21"/>
      <c r="C60" s="21"/>
      <c r="D60" s="21"/>
      <c r="E60" s="21"/>
      <c r="F60" s="21"/>
      <c r="G60" s="21"/>
      <c r="H60" s="21"/>
      <c r="I60" s="21"/>
      <c r="J60" s="21"/>
      <c r="K60" s="21"/>
      <c r="L60" s="21"/>
      <c r="M60" s="21"/>
      <c r="N60" s="21"/>
      <c r="O60" s="21"/>
      <c r="P60" s="21"/>
      <c r="Q60" s="21"/>
      <c r="R60" s="21"/>
      <c r="S60" s="21"/>
      <c r="T60" s="21"/>
      <c r="U60" s="21"/>
      <c r="V60" s="21"/>
      <c r="W60" s="21"/>
      <c r="X60" s="21"/>
      <c r="Y60" s="21"/>
      <c r="Z60" s="21"/>
    </row>
    <row r="61" spans="1:26" x14ac:dyDescent="0.25">
      <c r="A61" s="21"/>
      <c r="B61" s="21"/>
      <c r="C61" s="21"/>
      <c r="D61" s="21"/>
      <c r="E61" s="21"/>
      <c r="F61" s="21"/>
      <c r="G61" s="21"/>
      <c r="H61" s="21"/>
      <c r="I61" s="21"/>
      <c r="J61" s="21"/>
      <c r="K61" s="21"/>
      <c r="L61" s="21"/>
      <c r="M61" s="21"/>
      <c r="N61" s="21"/>
      <c r="O61" s="21"/>
      <c r="P61" s="21"/>
      <c r="Q61" s="21"/>
      <c r="R61" s="21"/>
      <c r="S61" s="21"/>
      <c r="T61" s="21"/>
      <c r="U61" s="21"/>
      <c r="V61" s="21"/>
      <c r="W61" s="21"/>
      <c r="X61" s="21"/>
      <c r="Y61" s="21"/>
      <c r="Z61" s="21"/>
    </row>
    <row r="62" spans="1:26" x14ac:dyDescent="0.25">
      <c r="A62" s="21"/>
      <c r="B62" s="21"/>
      <c r="C62" s="21"/>
      <c r="D62" s="21"/>
      <c r="E62" s="21"/>
      <c r="F62" s="21"/>
      <c r="G62" s="21"/>
      <c r="H62" s="21"/>
      <c r="I62" s="21"/>
      <c r="J62" s="21"/>
      <c r="K62" s="21"/>
      <c r="L62" s="21"/>
      <c r="M62" s="21"/>
      <c r="N62" s="21"/>
      <c r="O62" s="21"/>
      <c r="P62" s="21"/>
      <c r="Q62" s="21"/>
      <c r="R62" s="21"/>
      <c r="S62" s="21"/>
      <c r="T62" s="21"/>
      <c r="U62" s="21"/>
      <c r="V62" s="21"/>
      <c r="W62" s="21"/>
      <c r="X62" s="21"/>
      <c r="Y62" s="21"/>
      <c r="Z62" s="21"/>
    </row>
    <row r="63" spans="1:26" x14ac:dyDescent="0.25">
      <c r="A63" s="21"/>
      <c r="B63" s="21"/>
      <c r="C63" s="21"/>
      <c r="D63" s="21"/>
      <c r="E63" s="21"/>
      <c r="F63" s="21"/>
      <c r="G63" s="21"/>
      <c r="H63" s="21"/>
      <c r="I63" s="21"/>
      <c r="J63" s="21"/>
      <c r="K63" s="21"/>
      <c r="L63" s="21"/>
      <c r="M63" s="21"/>
      <c r="N63" s="21"/>
      <c r="O63" s="21"/>
      <c r="P63" s="21"/>
      <c r="Q63" s="21"/>
      <c r="R63" s="21"/>
      <c r="S63" s="21"/>
      <c r="T63" s="21"/>
      <c r="U63" s="21"/>
      <c r="V63" s="21"/>
      <c r="W63" s="21"/>
      <c r="X63" s="21"/>
      <c r="Y63" s="21"/>
      <c r="Z63" s="21"/>
    </row>
    <row r="64" spans="1:26" x14ac:dyDescent="0.25">
      <c r="A64" s="21"/>
      <c r="B64" s="21"/>
      <c r="C64" s="21"/>
      <c r="D64" s="21"/>
      <c r="E64" s="21"/>
      <c r="F64" s="21"/>
      <c r="G64" s="21"/>
      <c r="H64" s="21"/>
      <c r="I64" s="21"/>
      <c r="J64" s="21"/>
      <c r="K64" s="21"/>
      <c r="L64" s="21"/>
      <c r="M64" s="21"/>
      <c r="N64" s="21"/>
      <c r="O64" s="21"/>
      <c r="P64" s="21"/>
      <c r="Q64" s="21"/>
      <c r="R64" s="21"/>
      <c r="S64" s="21"/>
      <c r="T64" s="21"/>
      <c r="U64" s="21"/>
      <c r="V64" s="21"/>
      <c r="W64" s="21"/>
      <c r="X64" s="21"/>
      <c r="Y64" s="21"/>
      <c r="Z64" s="21"/>
    </row>
    <row r="65" spans="1:26" x14ac:dyDescent="0.25">
      <c r="A65" s="21"/>
      <c r="B65" s="21"/>
      <c r="C65" s="21"/>
      <c r="D65" s="21"/>
      <c r="E65" s="21"/>
      <c r="F65" s="21"/>
      <c r="G65" s="21"/>
      <c r="H65" s="21"/>
      <c r="I65" s="21"/>
      <c r="J65" s="21"/>
      <c r="K65" s="21"/>
      <c r="L65" s="21"/>
      <c r="M65" s="21"/>
      <c r="N65" s="21"/>
      <c r="O65" s="21"/>
      <c r="P65" s="21"/>
      <c r="Q65" s="21"/>
      <c r="R65" s="21"/>
      <c r="S65" s="21"/>
      <c r="T65" s="21"/>
      <c r="U65" s="21"/>
      <c r="V65" s="21"/>
      <c r="W65" s="21"/>
      <c r="X65" s="21"/>
      <c r="Y65" s="21"/>
      <c r="Z65" s="21"/>
    </row>
    <row r="66" spans="1:26" x14ac:dyDescent="0.25">
      <c r="A66" s="21"/>
      <c r="B66" s="21"/>
      <c r="C66" s="21"/>
      <c r="D66" s="21"/>
      <c r="E66" s="21"/>
      <c r="F66" s="21"/>
      <c r="G66" s="21"/>
      <c r="H66" s="21"/>
      <c r="I66" s="21"/>
      <c r="J66" s="21"/>
      <c r="K66" s="21"/>
      <c r="L66" s="21"/>
      <c r="M66" s="21"/>
      <c r="N66" s="21"/>
      <c r="O66" s="21"/>
      <c r="P66" s="21"/>
      <c r="Q66" s="21"/>
      <c r="R66" s="21"/>
      <c r="S66" s="21"/>
      <c r="T66" s="21"/>
      <c r="U66" s="21"/>
      <c r="V66" s="21"/>
      <c r="W66" s="21"/>
      <c r="X66" s="21"/>
      <c r="Y66" s="21"/>
      <c r="Z66" s="21"/>
    </row>
    <row r="67" spans="1:26" x14ac:dyDescent="0.25">
      <c r="A67" s="21"/>
      <c r="B67" s="21"/>
      <c r="C67" s="21"/>
      <c r="D67" s="21"/>
      <c r="E67" s="21"/>
      <c r="F67" s="21"/>
      <c r="G67" s="21"/>
      <c r="H67" s="21"/>
      <c r="I67" s="21"/>
      <c r="J67" s="21"/>
      <c r="K67" s="21"/>
      <c r="L67" s="21"/>
      <c r="M67" s="21"/>
      <c r="N67" s="21"/>
      <c r="O67" s="21"/>
      <c r="P67" s="21"/>
      <c r="Q67" s="21"/>
      <c r="R67" s="21"/>
      <c r="S67" s="21"/>
      <c r="T67" s="21"/>
      <c r="U67" s="21"/>
      <c r="V67" s="21"/>
      <c r="W67" s="21"/>
      <c r="X67" s="21"/>
      <c r="Y67" s="21"/>
      <c r="Z67" s="21"/>
    </row>
    <row r="68" spans="1:26" x14ac:dyDescent="0.25">
      <c r="A68" s="21"/>
      <c r="B68" s="21"/>
      <c r="C68" s="21"/>
      <c r="D68" s="21"/>
      <c r="E68" s="21"/>
      <c r="F68" s="21"/>
      <c r="G68" s="21"/>
      <c r="H68" s="21"/>
      <c r="I68" s="21"/>
      <c r="J68" s="21"/>
      <c r="K68" s="21"/>
      <c r="L68" s="21"/>
      <c r="M68" s="21"/>
      <c r="N68" s="21"/>
      <c r="O68" s="21"/>
      <c r="P68" s="21"/>
      <c r="Q68" s="21"/>
      <c r="R68" s="21"/>
      <c r="S68" s="21"/>
      <c r="T68" s="21"/>
      <c r="U68" s="21"/>
      <c r="V68" s="21"/>
      <c r="W68" s="21"/>
      <c r="X68" s="21"/>
      <c r="Y68" s="21"/>
      <c r="Z68" s="21"/>
    </row>
    <row r="69" spans="1:26" x14ac:dyDescent="0.25">
      <c r="A69" s="21"/>
      <c r="B69" s="21"/>
      <c r="C69" s="21"/>
      <c r="D69" s="21"/>
      <c r="E69" s="21"/>
      <c r="F69" s="21"/>
      <c r="G69" s="21"/>
      <c r="H69" s="21"/>
      <c r="I69" s="21"/>
      <c r="J69" s="21"/>
      <c r="K69" s="21"/>
      <c r="L69" s="21"/>
      <c r="M69" s="21"/>
      <c r="N69" s="21"/>
      <c r="O69" s="21"/>
      <c r="P69" s="21"/>
      <c r="Q69" s="21"/>
      <c r="R69" s="21"/>
      <c r="S69" s="21"/>
      <c r="T69" s="21"/>
      <c r="U69" s="21"/>
      <c r="V69" s="21"/>
      <c r="W69" s="21"/>
      <c r="X69" s="21"/>
      <c r="Y69" s="21"/>
      <c r="Z69" s="21"/>
    </row>
    <row r="70" spans="1:26" x14ac:dyDescent="0.25">
      <c r="A70" s="21"/>
      <c r="B70" s="21"/>
      <c r="C70" s="21"/>
      <c r="D70" s="21"/>
      <c r="E70" s="21"/>
      <c r="F70" s="21"/>
      <c r="G70" s="21"/>
      <c r="H70" s="21"/>
      <c r="I70" s="21"/>
      <c r="J70" s="21"/>
      <c r="K70" s="21"/>
      <c r="L70" s="21"/>
      <c r="M70" s="21"/>
      <c r="N70" s="21"/>
      <c r="O70" s="21"/>
      <c r="P70" s="21"/>
      <c r="Q70" s="21"/>
      <c r="R70" s="21"/>
      <c r="S70" s="21"/>
      <c r="T70" s="21"/>
      <c r="U70" s="21"/>
      <c r="V70" s="21"/>
      <c r="W70" s="21"/>
      <c r="X70" s="21"/>
      <c r="Y70" s="21"/>
      <c r="Z70" s="21"/>
    </row>
    <row r="71" spans="1:26" x14ac:dyDescent="0.25">
      <c r="A71" s="21"/>
      <c r="B71" s="21"/>
      <c r="C71" s="21"/>
      <c r="D71" s="21"/>
      <c r="E71" s="21"/>
      <c r="F71" s="21"/>
      <c r="G71" s="21"/>
      <c r="H71" s="21"/>
      <c r="I71" s="21"/>
      <c r="J71" s="21"/>
      <c r="K71" s="21"/>
      <c r="L71" s="21"/>
      <c r="M71" s="21"/>
      <c r="N71" s="21"/>
      <c r="O71" s="21"/>
      <c r="P71" s="21"/>
      <c r="Q71" s="21"/>
      <c r="R71" s="21"/>
      <c r="S71" s="21"/>
      <c r="T71" s="21"/>
      <c r="U71" s="21"/>
      <c r="V71" s="21"/>
      <c r="W71" s="21"/>
      <c r="X71" s="21"/>
      <c r="Y71" s="21"/>
      <c r="Z71" s="21"/>
    </row>
    <row r="72" spans="1:26" x14ac:dyDescent="0.25">
      <c r="A72" s="21"/>
      <c r="B72" s="21"/>
      <c r="C72" s="21"/>
      <c r="D72" s="21"/>
      <c r="E72" s="21"/>
      <c r="F72" s="21"/>
      <c r="G72" s="21"/>
      <c r="H72" s="21"/>
      <c r="I72" s="21"/>
      <c r="J72" s="21"/>
      <c r="K72" s="21"/>
      <c r="L72" s="21"/>
      <c r="M72" s="21"/>
      <c r="N72" s="21"/>
      <c r="O72" s="21"/>
      <c r="P72" s="21"/>
      <c r="Q72" s="21"/>
      <c r="R72" s="21"/>
      <c r="S72" s="21"/>
      <c r="T72" s="21"/>
      <c r="U72" s="21"/>
      <c r="V72" s="21"/>
      <c r="W72" s="21"/>
      <c r="X72" s="21"/>
      <c r="Y72" s="21"/>
      <c r="Z72" s="21"/>
    </row>
    <row r="73" spans="1:26" x14ac:dyDescent="0.25">
      <c r="A73" s="21"/>
      <c r="B73" s="21"/>
      <c r="C73" s="21"/>
      <c r="D73" s="21"/>
      <c r="E73" s="21"/>
      <c r="F73" s="21"/>
      <c r="G73" s="21"/>
      <c r="H73" s="21"/>
      <c r="I73" s="21"/>
      <c r="J73" s="21"/>
      <c r="K73" s="21"/>
      <c r="L73" s="21"/>
      <c r="M73" s="21"/>
      <c r="N73" s="21"/>
      <c r="O73" s="21"/>
      <c r="P73" s="21"/>
      <c r="Q73" s="21"/>
      <c r="R73" s="21"/>
      <c r="S73" s="21"/>
      <c r="T73" s="21"/>
      <c r="U73" s="21"/>
      <c r="V73" s="21"/>
      <c r="W73" s="21"/>
      <c r="X73" s="21"/>
      <c r="Y73" s="21"/>
      <c r="Z73" s="21"/>
    </row>
    <row r="74" spans="1:26" x14ac:dyDescent="0.25">
      <c r="A74" s="21"/>
      <c r="B74" s="21"/>
      <c r="C74" s="21"/>
      <c r="D74" s="21"/>
      <c r="E74" s="21"/>
      <c r="F74" s="21"/>
      <c r="G74" s="21"/>
      <c r="H74" s="21"/>
      <c r="I74" s="21"/>
      <c r="J74" s="21"/>
      <c r="K74" s="21"/>
      <c r="L74" s="21"/>
      <c r="M74" s="21"/>
      <c r="N74" s="21"/>
      <c r="O74" s="21"/>
      <c r="P74" s="21"/>
      <c r="Q74" s="21"/>
      <c r="R74" s="21"/>
      <c r="S74" s="21"/>
      <c r="T74" s="21"/>
      <c r="U74" s="21"/>
      <c r="V74" s="21"/>
      <c r="W74" s="21"/>
      <c r="X74" s="21"/>
      <c r="Y74" s="21"/>
      <c r="Z74" s="21"/>
    </row>
    <row r="75" spans="1:26" x14ac:dyDescent="0.25">
      <c r="A75" s="21"/>
      <c r="B75" s="21"/>
      <c r="C75" s="21"/>
      <c r="D75" s="21"/>
      <c r="E75" s="21"/>
      <c r="F75" s="21"/>
      <c r="G75" s="21"/>
      <c r="H75" s="21"/>
      <c r="I75" s="21"/>
      <c r="J75" s="21"/>
      <c r="K75" s="21"/>
      <c r="L75" s="21"/>
      <c r="M75" s="21"/>
      <c r="N75" s="21"/>
      <c r="O75" s="21"/>
      <c r="P75" s="21"/>
      <c r="Q75" s="21"/>
      <c r="R75" s="21"/>
      <c r="S75" s="21"/>
      <c r="T75" s="21"/>
      <c r="U75" s="21"/>
      <c r="V75" s="21"/>
      <c r="W75" s="21"/>
      <c r="X75" s="21"/>
      <c r="Y75" s="21"/>
      <c r="Z75" s="21"/>
    </row>
    <row r="76" spans="1:26" x14ac:dyDescent="0.25">
      <c r="A76" s="21"/>
      <c r="B76" s="21"/>
      <c r="C76" s="21"/>
      <c r="D76" s="21"/>
      <c r="E76" s="21"/>
      <c r="F76" s="21"/>
      <c r="G76" s="21"/>
      <c r="H76" s="21"/>
      <c r="I76" s="21"/>
      <c r="J76" s="21"/>
      <c r="K76" s="21"/>
      <c r="L76" s="21"/>
      <c r="M76" s="21"/>
      <c r="N76" s="21"/>
      <c r="O76" s="21"/>
      <c r="P76" s="21"/>
      <c r="Q76" s="21"/>
      <c r="R76" s="21"/>
      <c r="S76" s="21"/>
      <c r="T76" s="21"/>
      <c r="U76" s="21"/>
      <c r="V76" s="21"/>
      <c r="W76" s="21"/>
      <c r="X76" s="21"/>
      <c r="Y76" s="21"/>
      <c r="Z76" s="21"/>
    </row>
    <row r="77" spans="1:26" x14ac:dyDescent="0.25">
      <c r="A77" s="21"/>
      <c r="B77" s="21"/>
      <c r="C77" s="21"/>
      <c r="D77" s="21"/>
      <c r="E77" s="21"/>
      <c r="F77" s="21"/>
      <c r="G77" s="21"/>
      <c r="H77" s="21"/>
      <c r="I77" s="21"/>
      <c r="J77" s="21"/>
      <c r="K77" s="21"/>
      <c r="L77" s="21"/>
      <c r="M77" s="21"/>
      <c r="N77" s="21"/>
      <c r="O77" s="21"/>
      <c r="P77" s="21"/>
      <c r="Q77" s="21"/>
      <c r="R77" s="21"/>
      <c r="S77" s="21"/>
      <c r="T77" s="21"/>
      <c r="U77" s="21"/>
      <c r="V77" s="21"/>
      <c r="W77" s="21"/>
      <c r="X77" s="21"/>
      <c r="Y77" s="21"/>
      <c r="Z77" s="21"/>
    </row>
    <row r="78" spans="1:26" x14ac:dyDescent="0.25">
      <c r="A78" s="21"/>
      <c r="B78" s="21"/>
      <c r="C78" s="21"/>
      <c r="D78" s="21"/>
      <c r="E78" s="21"/>
      <c r="F78" s="21"/>
      <c r="G78" s="21"/>
      <c r="H78" s="21"/>
      <c r="I78" s="21"/>
      <c r="J78" s="21"/>
      <c r="K78" s="21"/>
      <c r="L78" s="21"/>
      <c r="M78" s="21"/>
      <c r="N78" s="21"/>
      <c r="O78" s="21"/>
      <c r="P78" s="21"/>
      <c r="Q78" s="21"/>
      <c r="R78" s="21"/>
      <c r="S78" s="21"/>
      <c r="T78" s="21"/>
      <c r="U78" s="21"/>
      <c r="V78" s="21"/>
      <c r="W78" s="21"/>
      <c r="X78" s="21"/>
      <c r="Y78" s="21"/>
      <c r="Z78" s="21"/>
    </row>
    <row r="79" spans="1:26" x14ac:dyDescent="0.25">
      <c r="A79" s="21"/>
      <c r="B79" s="21"/>
      <c r="C79" s="21"/>
      <c r="D79" s="21"/>
      <c r="E79" s="21"/>
      <c r="F79" s="21"/>
      <c r="G79" s="21"/>
      <c r="H79" s="21"/>
      <c r="I79" s="21"/>
      <c r="J79" s="21"/>
      <c r="K79" s="21"/>
      <c r="L79" s="21"/>
      <c r="M79" s="21"/>
      <c r="N79" s="21"/>
      <c r="O79" s="21"/>
      <c r="P79" s="21"/>
      <c r="Q79" s="21"/>
      <c r="R79" s="21"/>
      <c r="S79" s="21"/>
      <c r="T79" s="21"/>
      <c r="U79" s="21"/>
      <c r="V79" s="21"/>
      <c r="W79" s="21"/>
      <c r="X79" s="21"/>
      <c r="Y79" s="21"/>
      <c r="Z79" s="21"/>
    </row>
    <row r="80" spans="1:26" x14ac:dyDescent="0.25">
      <c r="A80" s="21"/>
      <c r="B80" s="21"/>
      <c r="C80" s="21"/>
      <c r="D80" s="21"/>
      <c r="E80" s="21"/>
      <c r="F80" s="21"/>
      <c r="G80" s="21"/>
      <c r="H80" s="21"/>
      <c r="I80" s="21"/>
      <c r="J80" s="21"/>
      <c r="K80" s="21"/>
      <c r="L80" s="21"/>
      <c r="M80" s="21"/>
      <c r="N80" s="21"/>
      <c r="O80" s="21"/>
      <c r="P80" s="21"/>
      <c r="Q80" s="21"/>
      <c r="R80" s="21"/>
      <c r="S80" s="21"/>
      <c r="T80" s="21"/>
      <c r="U80" s="21"/>
      <c r="V80" s="21"/>
      <c r="W80" s="21"/>
      <c r="X80" s="21"/>
      <c r="Y80" s="21"/>
      <c r="Z80" s="21"/>
    </row>
    <row r="81" spans="1:26" x14ac:dyDescent="0.25">
      <c r="A81" s="21"/>
      <c r="B81" s="21"/>
      <c r="C81" s="21"/>
      <c r="D81" s="21"/>
      <c r="E81" s="21"/>
      <c r="F81" s="21"/>
      <c r="G81" s="21"/>
      <c r="H81" s="21"/>
      <c r="I81" s="21"/>
      <c r="J81" s="21"/>
      <c r="K81" s="21"/>
      <c r="L81" s="21"/>
      <c r="M81" s="21"/>
      <c r="N81" s="21"/>
      <c r="O81" s="21"/>
      <c r="P81" s="21"/>
      <c r="Q81" s="21"/>
      <c r="R81" s="21"/>
      <c r="S81" s="21"/>
      <c r="T81" s="21"/>
      <c r="U81" s="21"/>
      <c r="V81" s="21"/>
      <c r="W81" s="21"/>
      <c r="X81" s="21"/>
      <c r="Y81" s="21"/>
      <c r="Z81" s="21"/>
    </row>
    <row r="82" spans="1:26" x14ac:dyDescent="0.25">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row>
    <row r="83" spans="1:26" x14ac:dyDescent="0.25">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row>
    <row r="84" spans="1:26" x14ac:dyDescent="0.25">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row>
    <row r="85" spans="1:26" x14ac:dyDescent="0.25">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row>
    <row r="86" spans="1:26" x14ac:dyDescent="0.25">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row>
    <row r="87" spans="1:26" x14ac:dyDescent="0.25">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row>
    <row r="88" spans="1:26" x14ac:dyDescent="0.25">
      <c r="A88" s="21"/>
      <c r="B88" s="21"/>
      <c r="C88" s="21"/>
      <c r="D88" s="21"/>
      <c r="E88" s="21"/>
      <c r="F88" s="21"/>
      <c r="G88" s="21"/>
      <c r="H88" s="21"/>
      <c r="I88" s="21"/>
      <c r="J88" s="21"/>
      <c r="K88" s="21"/>
      <c r="L88" s="21"/>
      <c r="M88" s="21"/>
      <c r="N88" s="21"/>
      <c r="O88" s="21"/>
      <c r="P88" s="21"/>
      <c r="Q88" s="21"/>
      <c r="R88" s="21"/>
      <c r="S88" s="21"/>
      <c r="T88" s="21"/>
      <c r="U88" s="21"/>
      <c r="V88" s="21"/>
      <c r="W88" s="21"/>
      <c r="X88" s="21"/>
      <c r="Y88" s="21"/>
      <c r="Z88" s="21"/>
    </row>
    <row r="89" spans="1:26" x14ac:dyDescent="0.25">
      <c r="A89" s="21"/>
      <c r="B89" s="21"/>
      <c r="C89" s="21"/>
      <c r="D89" s="21"/>
      <c r="E89" s="21"/>
      <c r="F89" s="21"/>
      <c r="G89" s="21"/>
      <c r="H89" s="21"/>
      <c r="I89" s="21"/>
      <c r="J89" s="21"/>
      <c r="K89" s="21"/>
      <c r="L89" s="21"/>
      <c r="M89" s="21"/>
      <c r="N89" s="21"/>
      <c r="O89" s="21"/>
      <c r="P89" s="21"/>
      <c r="Q89" s="21"/>
      <c r="R89" s="21"/>
      <c r="S89" s="21"/>
      <c r="T89" s="21"/>
      <c r="U89" s="21"/>
      <c r="V89" s="21"/>
      <c r="W89" s="21"/>
      <c r="X89" s="21"/>
      <c r="Y89" s="21"/>
      <c r="Z89" s="21"/>
    </row>
    <row r="90" spans="1:26" x14ac:dyDescent="0.25">
      <c r="A90" s="21"/>
      <c r="B90" s="21"/>
      <c r="C90" s="21"/>
      <c r="D90" s="21"/>
      <c r="E90" s="21"/>
      <c r="F90" s="21"/>
      <c r="G90" s="21"/>
      <c r="H90" s="21"/>
      <c r="I90" s="21"/>
      <c r="J90" s="21"/>
      <c r="K90" s="21"/>
      <c r="L90" s="21"/>
      <c r="M90" s="21"/>
      <c r="N90" s="21"/>
      <c r="O90" s="21"/>
      <c r="P90" s="21"/>
      <c r="Q90" s="21"/>
      <c r="R90" s="21"/>
      <c r="S90" s="21"/>
      <c r="T90" s="21"/>
      <c r="U90" s="21"/>
      <c r="V90" s="21"/>
      <c r="W90" s="21"/>
      <c r="X90" s="21"/>
      <c r="Y90" s="21"/>
      <c r="Z90" s="21"/>
    </row>
    <row r="91" spans="1:26" x14ac:dyDescent="0.25">
      <c r="A91" s="21"/>
      <c r="B91" s="21"/>
      <c r="C91" s="21"/>
      <c r="D91" s="21"/>
      <c r="E91" s="21"/>
      <c r="F91" s="21"/>
      <c r="G91" s="21"/>
      <c r="H91" s="21"/>
      <c r="I91" s="21"/>
      <c r="J91" s="21"/>
      <c r="K91" s="21"/>
      <c r="L91" s="21"/>
      <c r="M91" s="21"/>
      <c r="N91" s="21"/>
      <c r="O91" s="21"/>
      <c r="P91" s="21"/>
      <c r="Q91" s="21"/>
      <c r="R91" s="21"/>
      <c r="S91" s="21"/>
      <c r="T91" s="21"/>
      <c r="U91" s="21"/>
      <c r="V91" s="21"/>
      <c r="W91" s="21"/>
      <c r="X91" s="21"/>
      <c r="Y91" s="21"/>
      <c r="Z91" s="21"/>
    </row>
    <row r="92" spans="1:26" x14ac:dyDescent="0.25">
      <c r="A92" s="21"/>
      <c r="B92" s="21"/>
      <c r="C92" s="21"/>
      <c r="D92" s="21"/>
      <c r="E92" s="21"/>
      <c r="F92" s="21"/>
      <c r="G92" s="21"/>
      <c r="H92" s="21"/>
      <c r="I92" s="21"/>
      <c r="J92" s="21"/>
      <c r="K92" s="21"/>
      <c r="L92" s="21"/>
      <c r="M92" s="21"/>
      <c r="N92" s="21"/>
      <c r="O92" s="21"/>
      <c r="P92" s="21"/>
      <c r="Q92" s="21"/>
      <c r="R92" s="21"/>
      <c r="S92" s="21"/>
      <c r="T92" s="21"/>
      <c r="U92" s="21"/>
      <c r="V92" s="21"/>
      <c r="W92" s="21"/>
      <c r="X92" s="21"/>
      <c r="Y92" s="21"/>
      <c r="Z92" s="21"/>
    </row>
    <row r="93" spans="1:26" x14ac:dyDescent="0.25">
      <c r="A93" s="21"/>
      <c r="B93" s="21"/>
      <c r="C93" s="21"/>
      <c r="D93" s="21"/>
      <c r="E93" s="21"/>
      <c r="F93" s="21"/>
      <c r="G93" s="21"/>
      <c r="H93" s="21"/>
      <c r="I93" s="21"/>
      <c r="J93" s="21"/>
      <c r="K93" s="21"/>
      <c r="L93" s="21"/>
      <c r="M93" s="21"/>
      <c r="N93" s="21"/>
      <c r="O93" s="21"/>
      <c r="P93" s="21"/>
      <c r="Q93" s="21"/>
      <c r="R93" s="21"/>
      <c r="S93" s="21"/>
      <c r="T93" s="21"/>
      <c r="U93" s="21"/>
      <c r="V93" s="21"/>
      <c r="W93" s="21"/>
      <c r="X93" s="21"/>
      <c r="Y93" s="21"/>
      <c r="Z93" s="21"/>
    </row>
    <row r="94" spans="1:26" x14ac:dyDescent="0.25">
      <c r="A94" s="21"/>
      <c r="B94" s="21"/>
      <c r="C94" s="21"/>
      <c r="D94" s="21"/>
      <c r="E94" s="21"/>
      <c r="F94" s="21"/>
      <c r="G94" s="21"/>
      <c r="H94" s="21"/>
      <c r="I94" s="21"/>
      <c r="J94" s="21"/>
      <c r="K94" s="21"/>
      <c r="L94" s="21"/>
      <c r="M94" s="21"/>
      <c r="N94" s="21"/>
      <c r="O94" s="21"/>
      <c r="P94" s="21"/>
      <c r="Q94" s="21"/>
      <c r="R94" s="21"/>
      <c r="S94" s="21"/>
      <c r="T94" s="21"/>
      <c r="U94" s="21"/>
      <c r="V94" s="21"/>
      <c r="W94" s="21"/>
      <c r="X94" s="21"/>
      <c r="Y94" s="21"/>
      <c r="Z94" s="21"/>
    </row>
    <row r="95" spans="1:26" x14ac:dyDescent="0.25">
      <c r="A95" s="21"/>
      <c r="B95" s="21"/>
      <c r="C95" s="21"/>
      <c r="D95" s="21"/>
      <c r="E95" s="21"/>
      <c r="F95" s="21"/>
      <c r="G95" s="21"/>
      <c r="H95" s="21"/>
      <c r="I95" s="21"/>
      <c r="J95" s="21"/>
      <c r="K95" s="21"/>
      <c r="L95" s="21"/>
      <c r="M95" s="21"/>
      <c r="N95" s="21"/>
      <c r="O95" s="21"/>
      <c r="P95" s="21"/>
      <c r="Q95" s="21"/>
      <c r="R95" s="21"/>
      <c r="S95" s="21"/>
      <c r="T95" s="21"/>
      <c r="U95" s="21"/>
      <c r="V95" s="21"/>
      <c r="W95" s="21"/>
      <c r="X95" s="21"/>
      <c r="Y95" s="21"/>
      <c r="Z95" s="21"/>
    </row>
    <row r="96" spans="1:26" x14ac:dyDescent="0.25">
      <c r="A96" s="21"/>
      <c r="B96" s="21"/>
      <c r="C96" s="21"/>
      <c r="D96" s="21"/>
      <c r="E96" s="21"/>
      <c r="F96" s="21"/>
      <c r="G96" s="21"/>
      <c r="H96" s="21"/>
      <c r="I96" s="21"/>
      <c r="J96" s="21"/>
      <c r="K96" s="21"/>
      <c r="L96" s="21"/>
      <c r="M96" s="21"/>
      <c r="N96" s="21"/>
      <c r="O96" s="21"/>
      <c r="P96" s="21"/>
      <c r="Q96" s="21"/>
      <c r="R96" s="21"/>
      <c r="S96" s="21"/>
      <c r="T96" s="21"/>
      <c r="U96" s="21"/>
      <c r="V96" s="21"/>
      <c r="W96" s="21"/>
      <c r="X96" s="21"/>
      <c r="Y96" s="21"/>
      <c r="Z96" s="21"/>
    </row>
    <row r="97" spans="1:26" x14ac:dyDescent="0.25">
      <c r="A97" s="21"/>
      <c r="B97" s="21"/>
      <c r="C97" s="21"/>
      <c r="D97" s="21"/>
      <c r="E97" s="21"/>
      <c r="F97" s="21"/>
      <c r="G97" s="21"/>
      <c r="H97" s="21"/>
      <c r="I97" s="21"/>
      <c r="J97" s="21"/>
      <c r="K97" s="21"/>
      <c r="L97" s="21"/>
      <c r="M97" s="21"/>
      <c r="N97" s="21"/>
      <c r="O97" s="21"/>
      <c r="P97" s="21"/>
      <c r="Q97" s="21"/>
      <c r="R97" s="21"/>
      <c r="S97" s="21"/>
      <c r="T97" s="21"/>
      <c r="U97" s="21"/>
      <c r="V97" s="21"/>
      <c r="W97" s="21"/>
      <c r="X97" s="21"/>
      <c r="Y97" s="21"/>
      <c r="Z97" s="21"/>
    </row>
    <row r="98" spans="1:26" x14ac:dyDescent="0.25">
      <c r="A98" s="21"/>
      <c r="B98" s="21"/>
      <c r="C98" s="21"/>
      <c r="D98" s="21"/>
      <c r="E98" s="21"/>
      <c r="F98" s="21"/>
      <c r="G98" s="21"/>
      <c r="H98" s="21"/>
      <c r="I98" s="21"/>
      <c r="J98" s="21"/>
      <c r="K98" s="21"/>
      <c r="L98" s="21"/>
      <c r="M98" s="21"/>
      <c r="N98" s="21"/>
      <c r="O98" s="21"/>
      <c r="P98" s="21"/>
      <c r="Q98" s="21"/>
      <c r="R98" s="21"/>
      <c r="S98" s="21"/>
      <c r="T98" s="21"/>
      <c r="U98" s="21"/>
      <c r="V98" s="21"/>
      <c r="W98" s="21"/>
      <c r="X98" s="21"/>
      <c r="Y98" s="21"/>
      <c r="Z98" s="21"/>
    </row>
    <row r="99" spans="1:26" x14ac:dyDescent="0.25">
      <c r="A99" s="21"/>
      <c r="B99" s="21"/>
      <c r="C99" s="21"/>
      <c r="D99" s="21"/>
      <c r="E99" s="21"/>
      <c r="F99" s="21"/>
      <c r="G99" s="21"/>
      <c r="H99" s="21"/>
      <c r="I99" s="21"/>
      <c r="J99" s="21"/>
      <c r="K99" s="21"/>
      <c r="L99" s="21"/>
      <c r="M99" s="21"/>
      <c r="N99" s="21"/>
      <c r="O99" s="21"/>
      <c r="P99" s="21"/>
      <c r="Q99" s="21"/>
      <c r="R99" s="21"/>
      <c r="S99" s="21"/>
      <c r="T99" s="21"/>
      <c r="U99" s="21"/>
      <c r="V99" s="21"/>
      <c r="W99" s="21"/>
      <c r="X99" s="21"/>
      <c r="Y99" s="21"/>
      <c r="Z99" s="21"/>
    </row>
    <row r="100" spans="1:26"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c r="W100" s="21"/>
      <c r="X100" s="21"/>
      <c r="Y100" s="21"/>
      <c r="Z100" s="21"/>
    </row>
    <row r="101" spans="1:26"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c r="W101" s="21"/>
      <c r="X101" s="21"/>
      <c r="Y101" s="21"/>
      <c r="Z101" s="21"/>
    </row>
    <row r="102" spans="1:26"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c r="W102" s="21"/>
      <c r="X102" s="21"/>
      <c r="Y102" s="21"/>
      <c r="Z102" s="21"/>
    </row>
    <row r="103" spans="1:26"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c r="W103" s="21"/>
      <c r="X103" s="21"/>
      <c r="Y103" s="21"/>
      <c r="Z103" s="21"/>
    </row>
    <row r="104" spans="1:26"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c r="W104" s="21"/>
      <c r="X104" s="21"/>
      <c r="Y104" s="21"/>
      <c r="Z104" s="21"/>
    </row>
    <row r="105" spans="1:26"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c r="W105" s="21"/>
      <c r="X105" s="21"/>
      <c r="Y105" s="21"/>
      <c r="Z105" s="21"/>
    </row>
    <row r="106" spans="1:26"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c r="W106" s="21"/>
      <c r="X106" s="21"/>
      <c r="Y106" s="21"/>
      <c r="Z106" s="21"/>
    </row>
    <row r="107" spans="1:26"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c r="W107" s="21"/>
      <c r="X107" s="21"/>
      <c r="Y107" s="21"/>
      <c r="Z107" s="21"/>
    </row>
    <row r="108" spans="1:26"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c r="W108" s="21"/>
      <c r="X108" s="21"/>
      <c r="Y108" s="21"/>
      <c r="Z108" s="21"/>
    </row>
    <row r="109" spans="1:26"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c r="W109" s="21"/>
      <c r="X109" s="21"/>
      <c r="Y109" s="21"/>
      <c r="Z109" s="21"/>
    </row>
    <row r="110" spans="1:26"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c r="W110" s="21"/>
      <c r="X110" s="21"/>
      <c r="Y110" s="21"/>
      <c r="Z110" s="21"/>
    </row>
    <row r="111" spans="1:26"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c r="W111" s="21"/>
      <c r="X111" s="21"/>
      <c r="Y111" s="21"/>
      <c r="Z111" s="21"/>
    </row>
    <row r="112" spans="1:26"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c r="W112" s="21"/>
      <c r="X112" s="21"/>
      <c r="Y112" s="21"/>
      <c r="Z112" s="21"/>
    </row>
    <row r="113" spans="1:26"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c r="W113" s="21"/>
      <c r="X113" s="21"/>
      <c r="Y113" s="21"/>
      <c r="Z113" s="21"/>
    </row>
    <row r="114" spans="1:26"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c r="W114" s="21"/>
      <c r="X114" s="21"/>
      <c r="Y114" s="21"/>
      <c r="Z114" s="21"/>
    </row>
    <row r="115" spans="1:26"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c r="W115" s="21"/>
      <c r="X115" s="21"/>
      <c r="Y115" s="21"/>
      <c r="Z115" s="21"/>
    </row>
    <row r="116" spans="1:26"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row>
    <row r="117" spans="1:26"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row>
    <row r="118" spans="1:26"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row>
    <row r="119" spans="1:26"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row>
    <row r="120" spans="1:26"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c r="W120" s="21"/>
      <c r="X120" s="21"/>
      <c r="Y120" s="21"/>
      <c r="Z120" s="21"/>
    </row>
    <row r="121" spans="1:26"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c r="W121" s="21"/>
      <c r="X121" s="21"/>
      <c r="Y121" s="21"/>
      <c r="Z121" s="21"/>
    </row>
    <row r="122" spans="1:26"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c r="W122" s="21"/>
      <c r="X122" s="21"/>
      <c r="Y122" s="21"/>
      <c r="Z122" s="21"/>
    </row>
    <row r="123" spans="1:26"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c r="W123" s="21"/>
      <c r="X123" s="21"/>
      <c r="Y123" s="21"/>
      <c r="Z123" s="21"/>
    </row>
    <row r="124" spans="1:26"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c r="W124" s="21"/>
      <c r="X124" s="21"/>
      <c r="Y124" s="21"/>
      <c r="Z124" s="21"/>
    </row>
    <row r="125" spans="1:26"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c r="W125" s="21"/>
      <c r="X125" s="21"/>
      <c r="Y125" s="21"/>
      <c r="Z125" s="21"/>
    </row>
    <row r="126" spans="1:26"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row>
    <row r="127" spans="1:26"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c r="W127" s="21"/>
      <c r="X127" s="21"/>
      <c r="Y127" s="21"/>
      <c r="Z127" s="21"/>
    </row>
    <row r="128" spans="1:26"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c r="W128" s="21"/>
      <c r="X128" s="21"/>
      <c r="Y128" s="21"/>
      <c r="Z128" s="21"/>
    </row>
    <row r="129" spans="1:26"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c r="W129" s="21"/>
      <c r="X129" s="21"/>
      <c r="Y129" s="21"/>
      <c r="Z129" s="21"/>
    </row>
    <row r="130" spans="1:26"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c r="W130" s="21"/>
      <c r="X130" s="21"/>
      <c r="Y130" s="21"/>
      <c r="Z130" s="21"/>
    </row>
    <row r="131" spans="1:26"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c r="W131" s="21"/>
      <c r="X131" s="21"/>
      <c r="Y131" s="21"/>
      <c r="Z131" s="21"/>
    </row>
    <row r="132" spans="1:26"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c r="W132" s="21"/>
      <c r="X132" s="21"/>
      <c r="Y132" s="21"/>
      <c r="Z132" s="21"/>
    </row>
    <row r="133" spans="1:26"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c r="W133" s="21"/>
      <c r="X133" s="21"/>
      <c r="Y133" s="21"/>
      <c r="Z133" s="21"/>
    </row>
    <row r="134" spans="1:26"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c r="W134" s="21"/>
      <c r="X134" s="21"/>
      <c r="Y134" s="21"/>
      <c r="Z134" s="21"/>
    </row>
    <row r="135" spans="1:26"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c r="W135" s="21"/>
      <c r="X135" s="21"/>
      <c r="Y135" s="21"/>
      <c r="Z135" s="21"/>
    </row>
    <row r="136" spans="1:26"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c r="W136" s="21"/>
      <c r="X136" s="21"/>
      <c r="Y136" s="21"/>
      <c r="Z136" s="21"/>
    </row>
    <row r="137" spans="1:26"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c r="W137" s="21"/>
      <c r="X137" s="21"/>
      <c r="Y137" s="21"/>
      <c r="Z137" s="21"/>
    </row>
    <row r="138" spans="1:26"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c r="W138" s="21"/>
      <c r="X138" s="21"/>
      <c r="Y138" s="21"/>
      <c r="Z138" s="21"/>
    </row>
    <row r="139" spans="1:26"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c r="W139" s="21"/>
      <c r="X139" s="21"/>
      <c r="Y139" s="21"/>
      <c r="Z139" s="21"/>
    </row>
    <row r="140" spans="1:26"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c r="W140" s="21"/>
      <c r="X140" s="21"/>
      <c r="Y140" s="21"/>
      <c r="Z140" s="21"/>
    </row>
    <row r="141" spans="1:26"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c r="W141" s="21"/>
      <c r="X141" s="21"/>
      <c r="Y141" s="21"/>
      <c r="Z141" s="21"/>
    </row>
    <row r="142" spans="1:26"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c r="W142" s="21"/>
      <c r="X142" s="21"/>
      <c r="Y142" s="21"/>
      <c r="Z142" s="21"/>
    </row>
    <row r="143" spans="1:26"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c r="W143" s="21"/>
      <c r="X143" s="21"/>
      <c r="Y143" s="21"/>
      <c r="Z143" s="21"/>
    </row>
    <row r="144" spans="1:26"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c r="W144" s="21"/>
      <c r="X144" s="21"/>
      <c r="Y144" s="21"/>
      <c r="Z144" s="21"/>
    </row>
    <row r="145" spans="1:26"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c r="W145" s="21"/>
      <c r="X145" s="21"/>
      <c r="Y145" s="21"/>
      <c r="Z145" s="21"/>
    </row>
    <row r="146" spans="1:26"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c r="W146" s="21"/>
      <c r="X146" s="21"/>
      <c r="Y146" s="21"/>
      <c r="Z146" s="21"/>
    </row>
    <row r="147" spans="1:26"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c r="W147" s="21"/>
      <c r="X147" s="21"/>
      <c r="Y147" s="21"/>
      <c r="Z147" s="21"/>
    </row>
    <row r="148" spans="1:26"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c r="W148" s="21"/>
      <c r="X148" s="21"/>
      <c r="Y148" s="21"/>
      <c r="Z148" s="21"/>
    </row>
    <row r="149" spans="1:26"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c r="W149" s="21"/>
      <c r="X149" s="21"/>
      <c r="Y149" s="21"/>
      <c r="Z149" s="21"/>
    </row>
    <row r="150" spans="1:26"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c r="W150" s="21"/>
      <c r="X150" s="21"/>
      <c r="Y150" s="21"/>
      <c r="Z150" s="21"/>
    </row>
    <row r="151" spans="1:26"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c r="W151" s="21"/>
      <c r="X151" s="21"/>
      <c r="Y151" s="21"/>
      <c r="Z151" s="21"/>
    </row>
    <row r="152" spans="1:26"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c r="W152" s="21"/>
      <c r="X152" s="21"/>
      <c r="Y152" s="21"/>
      <c r="Z152" s="21"/>
    </row>
    <row r="153" spans="1:26"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c r="W153" s="21"/>
      <c r="X153" s="21"/>
      <c r="Y153" s="21"/>
      <c r="Z153" s="21"/>
    </row>
    <row r="154" spans="1:26"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c r="W154" s="21"/>
      <c r="X154" s="21"/>
      <c r="Y154" s="21"/>
      <c r="Z154" s="21"/>
    </row>
    <row r="155" spans="1:26"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c r="W155" s="21"/>
      <c r="X155" s="21"/>
      <c r="Y155" s="21"/>
      <c r="Z155" s="21"/>
    </row>
    <row r="156" spans="1:26"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c r="W156" s="21"/>
      <c r="X156" s="21"/>
      <c r="Y156" s="21"/>
      <c r="Z156" s="21"/>
    </row>
    <row r="157" spans="1:26"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c r="W157" s="21"/>
      <c r="X157" s="21"/>
      <c r="Y157" s="21"/>
      <c r="Z157" s="21"/>
    </row>
    <row r="158" spans="1:26"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c r="W158" s="21"/>
      <c r="X158" s="21"/>
      <c r="Y158" s="21"/>
      <c r="Z158" s="21"/>
    </row>
    <row r="159" spans="1:26"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c r="W159" s="21"/>
      <c r="X159" s="21"/>
      <c r="Y159" s="21"/>
      <c r="Z159" s="21"/>
    </row>
    <row r="160" spans="1:26"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c r="W160" s="21"/>
      <c r="X160" s="21"/>
      <c r="Y160" s="21"/>
      <c r="Z160" s="21"/>
    </row>
    <row r="161" spans="1:26"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c r="W161" s="21"/>
      <c r="X161" s="21"/>
      <c r="Y161" s="21"/>
      <c r="Z161" s="21"/>
    </row>
    <row r="162" spans="1:26"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c r="W162" s="21"/>
      <c r="X162" s="21"/>
      <c r="Y162" s="21"/>
      <c r="Z162" s="21"/>
    </row>
    <row r="163" spans="1:26"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c r="W163" s="21"/>
      <c r="X163" s="21"/>
      <c r="Y163" s="21"/>
      <c r="Z163" s="21"/>
    </row>
    <row r="164" spans="1:26"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c r="W164" s="21"/>
      <c r="X164" s="21"/>
      <c r="Y164" s="21"/>
      <c r="Z164" s="21"/>
    </row>
    <row r="165" spans="1:26"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c r="W165" s="21"/>
      <c r="X165" s="21"/>
      <c r="Y165" s="21"/>
      <c r="Z165" s="21"/>
    </row>
    <row r="166" spans="1:26"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c r="W166" s="21"/>
      <c r="X166" s="21"/>
      <c r="Y166" s="21"/>
      <c r="Z166" s="21"/>
    </row>
    <row r="167" spans="1:26"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c r="W167" s="21"/>
      <c r="X167" s="21"/>
      <c r="Y167" s="21"/>
      <c r="Z167" s="21"/>
    </row>
    <row r="168" spans="1:26"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c r="W168" s="21"/>
      <c r="X168" s="21"/>
      <c r="Y168" s="21"/>
      <c r="Z168" s="21"/>
    </row>
    <row r="169" spans="1:26"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c r="W169" s="21"/>
      <c r="X169" s="21"/>
      <c r="Y169" s="21"/>
      <c r="Z169" s="21"/>
    </row>
    <row r="170" spans="1:26"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c r="W170" s="21"/>
      <c r="X170" s="21"/>
      <c r="Y170" s="21"/>
      <c r="Z170" s="21"/>
    </row>
    <row r="171" spans="1:26"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c r="W171" s="21"/>
      <c r="X171" s="21"/>
      <c r="Y171" s="21"/>
      <c r="Z171" s="21"/>
    </row>
    <row r="172" spans="1:26"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c r="W172" s="21"/>
      <c r="X172" s="21"/>
      <c r="Y172" s="21"/>
      <c r="Z172" s="21"/>
    </row>
    <row r="173" spans="1:26"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c r="W173" s="21"/>
      <c r="X173" s="21"/>
      <c r="Y173" s="21"/>
      <c r="Z173" s="21"/>
    </row>
    <row r="174" spans="1:26"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c r="W174" s="21"/>
      <c r="X174" s="21"/>
      <c r="Y174" s="21"/>
      <c r="Z174" s="21"/>
    </row>
    <row r="175" spans="1:26"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c r="W175" s="21"/>
      <c r="X175" s="21"/>
      <c r="Y175" s="21"/>
      <c r="Z175" s="21"/>
    </row>
    <row r="176" spans="1:26"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c r="W176" s="21"/>
      <c r="X176" s="21"/>
      <c r="Y176" s="21"/>
      <c r="Z176" s="21"/>
    </row>
    <row r="177" spans="1:26"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c r="W177" s="21"/>
      <c r="X177" s="21"/>
      <c r="Y177" s="21"/>
      <c r="Z177" s="21"/>
    </row>
    <row r="178" spans="1:26"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c r="W178" s="21"/>
      <c r="X178" s="21"/>
      <c r="Y178" s="21"/>
      <c r="Z178" s="21"/>
    </row>
    <row r="179" spans="1:26"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c r="W179" s="21"/>
      <c r="X179" s="21"/>
      <c r="Y179" s="21"/>
      <c r="Z179" s="21"/>
    </row>
    <row r="180" spans="1:26"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c r="W180" s="21"/>
      <c r="X180" s="21"/>
      <c r="Y180" s="21"/>
      <c r="Z180" s="21"/>
    </row>
    <row r="181" spans="1:26"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c r="W181" s="21"/>
      <c r="X181" s="21"/>
      <c r="Y181" s="21"/>
      <c r="Z181" s="21"/>
    </row>
    <row r="182" spans="1:26"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c r="W182" s="21"/>
      <c r="X182" s="21"/>
      <c r="Y182" s="21"/>
      <c r="Z182" s="21"/>
    </row>
    <row r="183" spans="1:26"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c r="W183" s="21"/>
      <c r="X183" s="21"/>
      <c r="Y183" s="21"/>
      <c r="Z183" s="21"/>
    </row>
    <row r="184" spans="1:26"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c r="W184" s="21"/>
      <c r="X184" s="21"/>
      <c r="Y184" s="21"/>
      <c r="Z184" s="21"/>
    </row>
    <row r="185" spans="1:26"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c r="W185" s="21"/>
      <c r="X185" s="21"/>
      <c r="Y185" s="21"/>
      <c r="Z185" s="21"/>
    </row>
    <row r="186" spans="1:26"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c r="W186" s="21"/>
      <c r="X186" s="21"/>
      <c r="Y186" s="21"/>
      <c r="Z186" s="21"/>
    </row>
    <row r="187" spans="1:26"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c r="W187" s="21"/>
      <c r="X187" s="21"/>
      <c r="Y187" s="21"/>
      <c r="Z187" s="21"/>
    </row>
    <row r="188" spans="1:26"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c r="W188" s="21"/>
      <c r="X188" s="21"/>
      <c r="Y188" s="21"/>
      <c r="Z188" s="21"/>
    </row>
    <row r="189" spans="1:26"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c r="W189" s="21"/>
      <c r="X189" s="21"/>
      <c r="Y189" s="21"/>
      <c r="Z189" s="21"/>
    </row>
    <row r="190" spans="1:26"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c r="W190" s="21"/>
      <c r="X190" s="21"/>
      <c r="Y190" s="21"/>
      <c r="Z190" s="21"/>
    </row>
    <row r="191" spans="1:26"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c r="W191" s="21"/>
      <c r="X191" s="21"/>
      <c r="Y191" s="21"/>
      <c r="Z191" s="21"/>
    </row>
    <row r="192" spans="1:26"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c r="W192" s="21"/>
      <c r="X192" s="21"/>
      <c r="Y192" s="21"/>
      <c r="Z192" s="21"/>
    </row>
    <row r="193" spans="1:26"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c r="W193" s="21"/>
      <c r="X193" s="21"/>
      <c r="Y193" s="21"/>
      <c r="Z193" s="21"/>
    </row>
    <row r="194" spans="1:26"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c r="W194" s="21"/>
      <c r="X194" s="21"/>
      <c r="Y194" s="21"/>
      <c r="Z194" s="21"/>
    </row>
    <row r="195" spans="1:26"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c r="W195" s="21"/>
      <c r="X195" s="21"/>
      <c r="Y195" s="21"/>
      <c r="Z195" s="21"/>
    </row>
    <row r="196" spans="1:26"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c r="W196" s="21"/>
      <c r="X196" s="21"/>
      <c r="Y196" s="21"/>
      <c r="Z196" s="21"/>
    </row>
    <row r="197" spans="1:26"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c r="W197" s="21"/>
      <c r="X197" s="21"/>
      <c r="Y197" s="21"/>
      <c r="Z197" s="21"/>
    </row>
    <row r="198" spans="1:26"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c r="W198" s="21"/>
      <c r="X198" s="21"/>
      <c r="Y198" s="21"/>
      <c r="Z198" s="21"/>
    </row>
    <row r="199" spans="1:26"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c r="W199" s="21"/>
      <c r="X199" s="21"/>
      <c r="Y199" s="21"/>
      <c r="Z199" s="21"/>
    </row>
    <row r="200" spans="1:26"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c r="W200" s="21"/>
      <c r="X200" s="21"/>
      <c r="Y200" s="21"/>
      <c r="Z200" s="21"/>
    </row>
    <row r="201" spans="1:26"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c r="W201" s="21"/>
      <c r="X201" s="21"/>
      <c r="Y201" s="21"/>
      <c r="Z201" s="21"/>
    </row>
    <row r="202" spans="1:26"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c r="W202" s="21"/>
      <c r="X202" s="21"/>
      <c r="Y202" s="21"/>
      <c r="Z202" s="21"/>
    </row>
    <row r="203" spans="1:26"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c r="W203" s="21"/>
      <c r="X203" s="21"/>
      <c r="Y203" s="21"/>
      <c r="Z203" s="21"/>
    </row>
    <row r="204" spans="1:26"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c r="W204" s="21"/>
      <c r="X204" s="21"/>
      <c r="Y204" s="21"/>
      <c r="Z204" s="21"/>
    </row>
    <row r="205" spans="1:26"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c r="W205" s="21"/>
      <c r="X205" s="21"/>
      <c r="Y205" s="21"/>
      <c r="Z205" s="21"/>
    </row>
    <row r="206" spans="1:26"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c r="W206" s="21"/>
      <c r="X206" s="21"/>
      <c r="Y206" s="21"/>
      <c r="Z206" s="21"/>
    </row>
    <row r="207" spans="1:26"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c r="W207" s="21"/>
      <c r="X207" s="21"/>
      <c r="Y207" s="21"/>
      <c r="Z207" s="21"/>
    </row>
    <row r="208" spans="1:26"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c r="W208" s="21"/>
      <c r="X208" s="21"/>
      <c r="Y208" s="21"/>
      <c r="Z208" s="21"/>
    </row>
    <row r="209" spans="1:26"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c r="W209" s="21"/>
      <c r="X209" s="21"/>
      <c r="Y209" s="21"/>
      <c r="Z209" s="21"/>
    </row>
    <row r="210" spans="1:26"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c r="W210" s="21"/>
      <c r="X210" s="21"/>
      <c r="Y210" s="21"/>
      <c r="Z210" s="21"/>
    </row>
    <row r="211" spans="1:26"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c r="W211" s="21"/>
      <c r="X211" s="21"/>
      <c r="Y211" s="21"/>
      <c r="Z211" s="21"/>
    </row>
    <row r="212" spans="1:26"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c r="W212" s="21"/>
      <c r="X212" s="21"/>
      <c r="Y212" s="21"/>
      <c r="Z212" s="21"/>
    </row>
    <row r="213" spans="1:26"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c r="W213" s="21"/>
      <c r="X213" s="21"/>
      <c r="Y213" s="21"/>
      <c r="Z213" s="21"/>
    </row>
    <row r="214" spans="1:26"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c r="W214" s="21"/>
      <c r="X214" s="21"/>
      <c r="Y214" s="21"/>
      <c r="Z214" s="21"/>
    </row>
    <row r="215" spans="1:26"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c r="W215" s="21"/>
      <c r="X215" s="21"/>
      <c r="Y215" s="21"/>
      <c r="Z215" s="21"/>
    </row>
    <row r="216" spans="1:26"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c r="W216" s="21"/>
      <c r="X216" s="21"/>
      <c r="Y216" s="21"/>
      <c r="Z216" s="21"/>
    </row>
    <row r="217" spans="1:26"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c r="W217" s="21"/>
      <c r="X217" s="21"/>
      <c r="Y217" s="21"/>
      <c r="Z217" s="21"/>
    </row>
    <row r="218" spans="1:26"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c r="W218" s="21"/>
      <c r="X218" s="21"/>
      <c r="Y218" s="21"/>
      <c r="Z218" s="21"/>
    </row>
    <row r="219" spans="1:26"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c r="W219" s="21"/>
      <c r="X219" s="21"/>
      <c r="Y219" s="21"/>
      <c r="Z219" s="21"/>
    </row>
    <row r="220" spans="1:26"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c r="W220" s="21"/>
      <c r="X220" s="21"/>
      <c r="Y220" s="21"/>
      <c r="Z220" s="21"/>
    </row>
    <row r="221" spans="1:26"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c r="W221" s="21"/>
      <c r="X221" s="21"/>
      <c r="Y221" s="21"/>
      <c r="Z221" s="21"/>
    </row>
    <row r="222" spans="1:26"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c r="W222" s="21"/>
      <c r="X222" s="21"/>
      <c r="Y222" s="21"/>
      <c r="Z222" s="21"/>
    </row>
    <row r="223" spans="1:26"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c r="W223" s="21"/>
      <c r="X223" s="21"/>
      <c r="Y223" s="21"/>
      <c r="Z223" s="21"/>
    </row>
    <row r="224" spans="1:26"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row>
    <row r="225" spans="1:26"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c r="W225" s="21"/>
      <c r="X225" s="21"/>
      <c r="Y225" s="21"/>
      <c r="Z225" s="21"/>
    </row>
    <row r="226" spans="1:26"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c r="W226" s="21"/>
      <c r="X226" s="21"/>
      <c r="Y226" s="21"/>
      <c r="Z226" s="21"/>
    </row>
    <row r="227" spans="1:26"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c r="W227" s="21"/>
      <c r="X227" s="21"/>
      <c r="Y227" s="21"/>
      <c r="Z227" s="21"/>
    </row>
    <row r="228" spans="1:26"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c r="W228" s="21"/>
      <c r="X228" s="21"/>
      <c r="Y228" s="21"/>
      <c r="Z228" s="21"/>
    </row>
    <row r="229" spans="1:26"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c r="W229" s="21"/>
      <c r="X229" s="21"/>
      <c r="Y229" s="21"/>
      <c r="Z229" s="21"/>
    </row>
    <row r="230" spans="1:26"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c r="W230" s="21"/>
      <c r="X230" s="21"/>
      <c r="Y230" s="21"/>
      <c r="Z230" s="21"/>
    </row>
    <row r="231" spans="1:26"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c r="W231" s="21"/>
      <c r="X231" s="21"/>
      <c r="Y231" s="21"/>
      <c r="Z231" s="21"/>
    </row>
    <row r="232" spans="1:26"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c r="W232" s="21"/>
      <c r="X232" s="21"/>
      <c r="Y232" s="21"/>
      <c r="Z232" s="21"/>
    </row>
    <row r="233" spans="1:26"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c r="W233" s="21"/>
      <c r="X233" s="21"/>
      <c r="Y233" s="21"/>
      <c r="Z233" s="21"/>
    </row>
    <row r="234" spans="1:26"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c r="W234" s="21"/>
      <c r="X234" s="21"/>
      <c r="Y234" s="21"/>
      <c r="Z234" s="21"/>
    </row>
    <row r="235" spans="1:26"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c r="W235" s="21"/>
      <c r="X235" s="21"/>
      <c r="Y235" s="21"/>
      <c r="Z235" s="21"/>
    </row>
    <row r="236" spans="1:26"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c r="W236" s="21"/>
      <c r="X236" s="21"/>
      <c r="Y236" s="21"/>
      <c r="Z236" s="21"/>
    </row>
    <row r="237" spans="1:26"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c r="W237" s="21"/>
      <c r="X237" s="21"/>
      <c r="Y237" s="21"/>
      <c r="Z237" s="21"/>
    </row>
    <row r="238" spans="1:26"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c r="W238" s="21"/>
      <c r="X238" s="21"/>
      <c r="Y238" s="21"/>
      <c r="Z238" s="21"/>
    </row>
    <row r="239" spans="1:26"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c r="W239" s="21"/>
      <c r="X239" s="21"/>
      <c r="Y239" s="21"/>
      <c r="Z239" s="21"/>
    </row>
    <row r="240" spans="1:26"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c r="W240" s="21"/>
      <c r="X240" s="21"/>
      <c r="Y240" s="21"/>
      <c r="Z240" s="21"/>
    </row>
    <row r="241" spans="1:26"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c r="W241" s="21"/>
      <c r="X241" s="21"/>
      <c r="Y241" s="21"/>
      <c r="Z241" s="21"/>
    </row>
    <row r="242" spans="1:26"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c r="W242" s="21"/>
      <c r="X242" s="21"/>
      <c r="Y242" s="21"/>
      <c r="Z242" s="21"/>
    </row>
    <row r="243" spans="1:26"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c r="W243" s="21"/>
      <c r="X243" s="21"/>
      <c r="Y243" s="21"/>
      <c r="Z243" s="21"/>
    </row>
    <row r="244" spans="1:26"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c r="W244" s="21"/>
      <c r="X244" s="21"/>
      <c r="Y244" s="21"/>
      <c r="Z244" s="21"/>
    </row>
    <row r="245" spans="1:26"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c r="W245" s="21"/>
      <c r="X245" s="21"/>
      <c r="Y245" s="21"/>
      <c r="Z245" s="21"/>
    </row>
    <row r="246" spans="1:26"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c r="W246" s="21"/>
      <c r="X246" s="21"/>
      <c r="Y246" s="21"/>
      <c r="Z246" s="21"/>
    </row>
    <row r="247" spans="1:26"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c r="W247" s="21"/>
      <c r="X247" s="21"/>
      <c r="Y247" s="21"/>
      <c r="Z247" s="21"/>
    </row>
    <row r="248" spans="1:26"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c r="W248" s="21"/>
      <c r="X248" s="21"/>
      <c r="Y248" s="21"/>
      <c r="Z248" s="21"/>
    </row>
    <row r="249" spans="1:26"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c r="W249" s="21"/>
      <c r="X249" s="21"/>
      <c r="Y249" s="21"/>
      <c r="Z249" s="21"/>
    </row>
    <row r="250" spans="1:26"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c r="W250" s="21"/>
      <c r="X250" s="21"/>
      <c r="Y250" s="21"/>
      <c r="Z250" s="21"/>
    </row>
    <row r="251" spans="1:26"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c r="W251" s="21"/>
      <c r="X251" s="21"/>
      <c r="Y251" s="21"/>
      <c r="Z251" s="21"/>
    </row>
    <row r="252" spans="1:26"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c r="W252" s="21"/>
      <c r="X252" s="21"/>
      <c r="Y252" s="21"/>
      <c r="Z252" s="21"/>
    </row>
    <row r="253" spans="1:26"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c r="W253" s="21"/>
      <c r="X253" s="21"/>
      <c r="Y253" s="21"/>
      <c r="Z253" s="21"/>
    </row>
    <row r="254" spans="1:26"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c r="W254" s="21"/>
      <c r="X254" s="21"/>
      <c r="Y254" s="21"/>
      <c r="Z254" s="21"/>
    </row>
    <row r="255" spans="1:26"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c r="W255" s="21"/>
      <c r="X255" s="21"/>
      <c r="Y255" s="21"/>
      <c r="Z255" s="21"/>
    </row>
    <row r="256" spans="1:26"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c r="W256" s="21"/>
      <c r="X256" s="21"/>
      <c r="Y256" s="21"/>
      <c r="Z256" s="21"/>
    </row>
    <row r="257" spans="1:26"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c r="W257" s="21"/>
      <c r="X257" s="21"/>
      <c r="Y257" s="21"/>
      <c r="Z257" s="21"/>
    </row>
    <row r="258" spans="1:26"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c r="W258" s="21"/>
      <c r="X258" s="21"/>
      <c r="Y258" s="21"/>
      <c r="Z258" s="21"/>
    </row>
    <row r="259" spans="1:26"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c r="W259" s="21"/>
      <c r="X259" s="21"/>
      <c r="Y259" s="21"/>
      <c r="Z259" s="21"/>
    </row>
    <row r="260" spans="1:26"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c r="W260" s="21"/>
      <c r="X260" s="21"/>
      <c r="Y260" s="21"/>
      <c r="Z260" s="21"/>
    </row>
    <row r="261" spans="1:26"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c r="W261" s="21"/>
      <c r="X261" s="21"/>
      <c r="Y261" s="21"/>
      <c r="Z261" s="21"/>
    </row>
    <row r="262" spans="1:26"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c r="W262" s="21"/>
      <c r="X262" s="21"/>
      <c r="Y262" s="21"/>
      <c r="Z262" s="21"/>
    </row>
    <row r="263" spans="1:26"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c r="W263" s="21"/>
      <c r="X263" s="21"/>
      <c r="Y263" s="21"/>
      <c r="Z263" s="21"/>
    </row>
    <row r="264" spans="1:26"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c r="W264" s="21"/>
      <c r="X264" s="21"/>
      <c r="Y264" s="21"/>
      <c r="Z264" s="21"/>
    </row>
    <row r="265" spans="1:26"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c r="W265" s="21"/>
      <c r="X265" s="21"/>
      <c r="Y265" s="21"/>
      <c r="Z265" s="21"/>
    </row>
    <row r="266" spans="1:26"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c r="W266" s="21"/>
      <c r="X266" s="21"/>
      <c r="Y266" s="21"/>
      <c r="Z266" s="21"/>
    </row>
    <row r="267" spans="1:26"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c r="W267" s="21"/>
      <c r="X267" s="21"/>
      <c r="Y267" s="21"/>
      <c r="Z267" s="21"/>
    </row>
    <row r="268" spans="1:26"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c r="W268" s="21"/>
      <c r="X268" s="21"/>
      <c r="Y268" s="21"/>
      <c r="Z268" s="21"/>
    </row>
    <row r="269" spans="1:26"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c r="W269" s="21"/>
      <c r="X269" s="21"/>
      <c r="Y269" s="21"/>
      <c r="Z269" s="21"/>
    </row>
    <row r="270" spans="1:26"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c r="W270" s="21"/>
      <c r="X270" s="21"/>
      <c r="Y270" s="21"/>
      <c r="Z270" s="21"/>
    </row>
    <row r="271" spans="1:26"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c r="W271" s="21"/>
      <c r="X271" s="21"/>
      <c r="Y271" s="21"/>
      <c r="Z271" s="21"/>
    </row>
    <row r="272" spans="1:26"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c r="W272" s="21"/>
      <c r="X272" s="21"/>
      <c r="Y272" s="21"/>
      <c r="Z272" s="21"/>
    </row>
    <row r="273" spans="1:26"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c r="W273" s="21"/>
      <c r="X273" s="21"/>
      <c r="Y273" s="21"/>
      <c r="Z273" s="21"/>
    </row>
    <row r="274" spans="1:26"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c r="W274" s="21"/>
      <c r="X274" s="21"/>
      <c r="Y274" s="21"/>
      <c r="Z274" s="21"/>
    </row>
    <row r="275" spans="1:26"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c r="W275" s="21"/>
      <c r="X275" s="21"/>
      <c r="Y275" s="21"/>
      <c r="Z275" s="21"/>
    </row>
    <row r="276" spans="1:26"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c r="W276" s="21"/>
      <c r="X276" s="21"/>
      <c r="Y276" s="21"/>
      <c r="Z276" s="21"/>
    </row>
    <row r="277" spans="1:26"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c r="W277" s="21"/>
      <c r="X277" s="21"/>
      <c r="Y277" s="21"/>
      <c r="Z277" s="21"/>
    </row>
    <row r="278" spans="1:26"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c r="W278" s="21"/>
      <c r="X278" s="21"/>
      <c r="Y278" s="21"/>
      <c r="Z278" s="21"/>
    </row>
    <row r="279" spans="1:26"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c r="W279" s="21"/>
      <c r="X279" s="21"/>
      <c r="Y279" s="21"/>
      <c r="Z279" s="21"/>
    </row>
    <row r="280" spans="1:26"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c r="W280" s="21"/>
      <c r="X280" s="21"/>
      <c r="Y280" s="21"/>
      <c r="Z280" s="21"/>
    </row>
    <row r="281" spans="1:26"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c r="W281" s="21"/>
      <c r="X281" s="21"/>
      <c r="Y281" s="21"/>
      <c r="Z281" s="21"/>
    </row>
    <row r="282" spans="1:26"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c r="W282" s="21"/>
      <c r="X282" s="21"/>
      <c r="Y282" s="21"/>
      <c r="Z282" s="21"/>
    </row>
    <row r="283" spans="1:26"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c r="W283" s="21"/>
      <c r="X283" s="21"/>
      <c r="Y283" s="21"/>
      <c r="Z283" s="21"/>
    </row>
    <row r="284" spans="1:26"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c r="W284" s="21"/>
      <c r="X284" s="21"/>
      <c r="Y284" s="21"/>
      <c r="Z284" s="21"/>
    </row>
    <row r="285" spans="1:26"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c r="W285" s="21"/>
      <c r="X285" s="21"/>
      <c r="Y285" s="21"/>
      <c r="Z285" s="21"/>
    </row>
    <row r="286" spans="1:26"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c r="W286" s="21"/>
      <c r="X286" s="21"/>
      <c r="Y286" s="21"/>
      <c r="Z286" s="21"/>
    </row>
    <row r="287" spans="1:26"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c r="W287" s="21"/>
      <c r="X287" s="21"/>
      <c r="Y287" s="21"/>
      <c r="Z287" s="21"/>
    </row>
    <row r="288" spans="1:26"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c r="W288" s="21"/>
      <c r="X288" s="21"/>
      <c r="Y288" s="21"/>
      <c r="Z288" s="21"/>
    </row>
    <row r="289" spans="1:26"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c r="W289" s="21"/>
      <c r="X289" s="21"/>
      <c r="Y289" s="21"/>
      <c r="Z289" s="21"/>
    </row>
    <row r="290" spans="1:26"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c r="W290" s="21"/>
      <c r="X290" s="21"/>
      <c r="Y290" s="21"/>
      <c r="Z290" s="21"/>
    </row>
    <row r="291" spans="1:26"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c r="W291" s="21"/>
      <c r="X291" s="21"/>
      <c r="Y291" s="21"/>
      <c r="Z291" s="21"/>
    </row>
    <row r="292" spans="1:26"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c r="W292" s="21"/>
      <c r="X292" s="21"/>
      <c r="Y292" s="21"/>
      <c r="Z292" s="21"/>
    </row>
    <row r="293" spans="1:26"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c r="W293" s="21"/>
      <c r="X293" s="21"/>
      <c r="Y293" s="21"/>
      <c r="Z293" s="21"/>
    </row>
    <row r="294" spans="1:26"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c r="W294" s="21"/>
      <c r="X294" s="21"/>
      <c r="Y294" s="21"/>
      <c r="Z294" s="21"/>
    </row>
    <row r="295" spans="1:26"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c r="W295" s="21"/>
      <c r="X295" s="21"/>
      <c r="Y295" s="21"/>
      <c r="Z295" s="21"/>
    </row>
    <row r="296" spans="1:26"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c r="W296" s="21"/>
      <c r="X296" s="21"/>
      <c r="Y296" s="21"/>
      <c r="Z296" s="21"/>
    </row>
    <row r="297" spans="1:26"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c r="W297" s="21"/>
      <c r="X297" s="21"/>
      <c r="Y297" s="21"/>
      <c r="Z297" s="21"/>
    </row>
    <row r="298" spans="1:26"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c r="W298" s="21"/>
      <c r="X298" s="21"/>
      <c r="Y298" s="21"/>
      <c r="Z298" s="21"/>
    </row>
    <row r="299" spans="1:26"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c r="W299" s="21"/>
      <c r="X299" s="21"/>
      <c r="Y299" s="21"/>
      <c r="Z299" s="21"/>
    </row>
    <row r="300" spans="1:26"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c r="W300" s="21"/>
      <c r="X300" s="21"/>
      <c r="Y300" s="21"/>
      <c r="Z300" s="21"/>
    </row>
    <row r="301" spans="1:26"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c r="W301" s="21"/>
      <c r="X301" s="21"/>
      <c r="Y301" s="21"/>
      <c r="Z301" s="21"/>
    </row>
    <row r="302" spans="1:26"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c r="W302" s="21"/>
      <c r="X302" s="21"/>
      <c r="Y302" s="21"/>
      <c r="Z302" s="21"/>
    </row>
    <row r="303" spans="1:26"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c r="W303" s="21"/>
      <c r="X303" s="21"/>
      <c r="Y303" s="21"/>
      <c r="Z303" s="21"/>
    </row>
    <row r="304" spans="1:26"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c r="W304" s="21"/>
      <c r="X304" s="21"/>
      <c r="Y304" s="21"/>
      <c r="Z304" s="21"/>
    </row>
    <row r="305" spans="1:26"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c r="W305" s="21"/>
      <c r="X305" s="21"/>
      <c r="Y305" s="21"/>
      <c r="Z305" s="21"/>
    </row>
    <row r="306" spans="1:26"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c r="W306" s="21"/>
      <c r="X306" s="21"/>
      <c r="Y306" s="21"/>
      <c r="Z306" s="21"/>
    </row>
    <row r="307" spans="1:26"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c r="W307" s="21"/>
      <c r="X307" s="21"/>
      <c r="Y307" s="21"/>
      <c r="Z307" s="21"/>
    </row>
    <row r="308" spans="1:26"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c r="W308" s="21"/>
      <c r="X308" s="21"/>
      <c r="Y308" s="21"/>
      <c r="Z308" s="21"/>
    </row>
    <row r="309" spans="1:26"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c r="W309" s="21"/>
      <c r="X309" s="21"/>
      <c r="Y309" s="21"/>
      <c r="Z309" s="21"/>
    </row>
    <row r="310" spans="1:26"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c r="W310" s="21"/>
      <c r="X310" s="21"/>
      <c r="Y310" s="21"/>
      <c r="Z310" s="21"/>
    </row>
    <row r="311" spans="1:26"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c r="W311" s="21"/>
      <c r="X311" s="21"/>
      <c r="Y311" s="21"/>
      <c r="Z311" s="21"/>
    </row>
    <row r="312" spans="1:26"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c r="W312" s="21"/>
      <c r="X312" s="21"/>
      <c r="Y312" s="21"/>
      <c r="Z312" s="21"/>
    </row>
    <row r="313" spans="1:26"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c r="W313" s="21"/>
      <c r="X313" s="21"/>
      <c r="Y313" s="21"/>
      <c r="Z313" s="21"/>
    </row>
    <row r="314" spans="1:26"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c r="W314" s="21"/>
      <c r="X314" s="21"/>
      <c r="Y314" s="21"/>
      <c r="Z314" s="21"/>
    </row>
    <row r="315" spans="1:26"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c r="W315" s="21"/>
      <c r="X315" s="21"/>
      <c r="Y315" s="21"/>
      <c r="Z315" s="21"/>
    </row>
    <row r="316" spans="1:26"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c r="W316" s="21"/>
      <c r="X316" s="21"/>
      <c r="Y316" s="21"/>
      <c r="Z316" s="21"/>
    </row>
    <row r="317" spans="1:26"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c r="W317" s="21"/>
      <c r="X317" s="21"/>
      <c r="Y317" s="21"/>
      <c r="Z317" s="21"/>
    </row>
    <row r="318" spans="1:26"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c r="W318" s="21"/>
      <c r="X318" s="21"/>
      <c r="Y318" s="21"/>
      <c r="Z318" s="21"/>
    </row>
    <row r="319" spans="1:26"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c r="W319" s="21"/>
      <c r="X319" s="21"/>
      <c r="Y319" s="21"/>
      <c r="Z319" s="21"/>
    </row>
    <row r="320" spans="1:26"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c r="W320" s="21"/>
      <c r="X320" s="21"/>
      <c r="Y320" s="21"/>
      <c r="Z320" s="21"/>
    </row>
    <row r="321" spans="1:26"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c r="W321" s="21"/>
      <c r="X321" s="21"/>
      <c r="Y321" s="21"/>
      <c r="Z321" s="21"/>
    </row>
    <row r="322" spans="1:26"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c r="W322" s="21"/>
      <c r="X322" s="21"/>
      <c r="Y322" s="21"/>
      <c r="Z322" s="21"/>
    </row>
    <row r="323" spans="1:26"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c r="W323" s="21"/>
      <c r="X323" s="21"/>
      <c r="Y323" s="21"/>
      <c r="Z323" s="21"/>
    </row>
    <row r="324" spans="1:26"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c r="W324" s="21"/>
      <c r="X324" s="21"/>
      <c r="Y324" s="21"/>
      <c r="Z324" s="21"/>
    </row>
    <row r="325" spans="1:26"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c r="W325" s="21"/>
      <c r="X325" s="21"/>
      <c r="Y325" s="21"/>
      <c r="Z325" s="21"/>
    </row>
    <row r="326" spans="1:26"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c r="W326" s="21"/>
      <c r="X326" s="21"/>
      <c r="Y326" s="21"/>
      <c r="Z326" s="21"/>
    </row>
    <row r="327" spans="1:26"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c r="W327" s="21"/>
      <c r="X327" s="21"/>
      <c r="Y327" s="21"/>
      <c r="Z327" s="21"/>
    </row>
    <row r="328" spans="1:26"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c r="W328" s="21"/>
      <c r="X328" s="21"/>
      <c r="Y328" s="21"/>
      <c r="Z328" s="21"/>
    </row>
    <row r="329" spans="1:26"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c r="W329" s="21"/>
      <c r="X329" s="21"/>
      <c r="Y329" s="21"/>
      <c r="Z329" s="21"/>
    </row>
    <row r="330" spans="1:26"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c r="W330" s="21"/>
      <c r="X330" s="21"/>
      <c r="Y330" s="21"/>
      <c r="Z330" s="21"/>
    </row>
    <row r="331" spans="1:26"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c r="W331" s="21"/>
      <c r="X331" s="21"/>
      <c r="Y331" s="21"/>
      <c r="Z331" s="21"/>
    </row>
    <row r="332" spans="1:26"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c r="W332" s="21"/>
      <c r="X332" s="21"/>
      <c r="Y332" s="21"/>
      <c r="Z332" s="21"/>
    </row>
    <row r="333" spans="1:26"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c r="W333" s="21"/>
      <c r="X333" s="21"/>
      <c r="Y333" s="21"/>
      <c r="Z333" s="21"/>
    </row>
    <row r="334" spans="1:26"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c r="W334" s="21"/>
      <c r="X334" s="21"/>
      <c r="Y334" s="21"/>
      <c r="Z334" s="21"/>
    </row>
    <row r="335" spans="1:26" x14ac:dyDescent="0.25">
      <c r="A335" s="21"/>
      <c r="B335" s="21"/>
      <c r="C335" s="21"/>
      <c r="D335" s="21"/>
      <c r="E335" s="21"/>
      <c r="F335" s="21"/>
      <c r="G335" s="21"/>
      <c r="H335" s="21"/>
      <c r="I335" s="21"/>
      <c r="J335" s="21"/>
      <c r="K335" s="21"/>
      <c r="L335" s="21"/>
      <c r="M335" s="21"/>
      <c r="N335" s="21"/>
      <c r="O335" s="21"/>
      <c r="P335" s="21"/>
      <c r="Q335" s="21"/>
      <c r="R335" s="21"/>
      <c r="S335" s="21"/>
      <c r="T335" s="21"/>
      <c r="U335" s="21"/>
      <c r="V335" s="21"/>
      <c r="W335" s="21"/>
      <c r="X335" s="21"/>
      <c r="Y335" s="21"/>
      <c r="Z335" s="21"/>
    </row>
    <row r="336" spans="1:26" x14ac:dyDescent="0.25">
      <c r="A336" s="21"/>
      <c r="B336" s="21"/>
      <c r="C336" s="21"/>
      <c r="D336" s="21"/>
      <c r="E336" s="21"/>
      <c r="F336" s="21"/>
      <c r="G336" s="21"/>
      <c r="H336" s="21"/>
      <c r="I336" s="21"/>
      <c r="J336" s="21"/>
      <c r="K336" s="21"/>
      <c r="L336" s="21"/>
      <c r="M336" s="21"/>
      <c r="N336" s="21"/>
      <c r="O336" s="21"/>
      <c r="P336" s="21"/>
      <c r="Q336" s="21"/>
      <c r="R336" s="21"/>
      <c r="S336" s="21"/>
      <c r="T336" s="21"/>
      <c r="U336" s="21"/>
      <c r="V336" s="21"/>
      <c r="W336" s="21"/>
      <c r="X336" s="21"/>
      <c r="Y336" s="21"/>
      <c r="Z336" s="21"/>
    </row>
    <row r="337" spans="1:26" x14ac:dyDescent="0.25">
      <c r="A337" s="21"/>
      <c r="B337" s="21"/>
      <c r="C337" s="21"/>
      <c r="D337" s="21"/>
      <c r="E337" s="21"/>
      <c r="F337" s="21"/>
      <c r="G337" s="21"/>
      <c r="H337" s="21"/>
      <c r="I337" s="21"/>
      <c r="J337" s="21"/>
      <c r="K337" s="21"/>
      <c r="L337" s="21"/>
      <c r="M337" s="21"/>
      <c r="N337" s="21"/>
      <c r="O337" s="21"/>
      <c r="P337" s="21"/>
      <c r="Q337" s="21"/>
      <c r="R337" s="21"/>
      <c r="S337" s="21"/>
      <c r="T337" s="21"/>
      <c r="U337" s="21"/>
      <c r="V337" s="21"/>
      <c r="W337" s="21"/>
      <c r="X337" s="21"/>
      <c r="Y337" s="21"/>
      <c r="Z337" s="21"/>
    </row>
    <row r="338" spans="1:26" x14ac:dyDescent="0.25">
      <c r="A338" s="21"/>
      <c r="B338" s="21"/>
      <c r="C338" s="21"/>
      <c r="D338" s="21"/>
      <c r="E338" s="21"/>
      <c r="F338" s="21"/>
      <c r="G338" s="21"/>
      <c r="H338" s="21"/>
      <c r="I338" s="21"/>
      <c r="J338" s="21"/>
      <c r="K338" s="21"/>
      <c r="L338" s="21"/>
      <c r="M338" s="21"/>
      <c r="N338" s="21"/>
      <c r="O338" s="21"/>
      <c r="P338" s="21"/>
      <c r="Q338" s="21"/>
      <c r="R338" s="21"/>
      <c r="S338" s="21"/>
      <c r="T338" s="21"/>
      <c r="U338" s="21"/>
      <c r="V338" s="21"/>
      <c r="W338" s="21"/>
      <c r="X338" s="21"/>
      <c r="Y338" s="21"/>
      <c r="Z338" s="21"/>
    </row>
    <row r="339" spans="1:26" x14ac:dyDescent="0.25">
      <c r="A339" s="21"/>
      <c r="B339" s="21"/>
      <c r="C339" s="21"/>
      <c r="D339" s="21"/>
      <c r="E339" s="21"/>
      <c r="F339" s="21"/>
      <c r="G339" s="21"/>
      <c r="H339" s="21"/>
      <c r="I339" s="21"/>
      <c r="J339" s="21"/>
      <c r="K339" s="21"/>
      <c r="L339" s="21"/>
      <c r="M339" s="21"/>
      <c r="N339" s="21"/>
      <c r="O339" s="21"/>
      <c r="P339" s="21"/>
      <c r="Q339" s="21"/>
      <c r="R339" s="21"/>
      <c r="S339" s="21"/>
      <c r="T339" s="21"/>
      <c r="U339" s="21"/>
      <c r="V339" s="21"/>
      <c r="W339" s="21"/>
      <c r="X339" s="21"/>
      <c r="Y339" s="21"/>
      <c r="Z339" s="21"/>
    </row>
    <row r="340" spans="1:26" x14ac:dyDescent="0.25">
      <c r="A340" s="21"/>
      <c r="B340" s="21"/>
      <c r="C340" s="21"/>
      <c r="D340" s="21"/>
      <c r="E340" s="21"/>
      <c r="F340" s="21"/>
      <c r="G340" s="21"/>
      <c r="H340" s="21"/>
      <c r="I340" s="21"/>
      <c r="J340" s="21"/>
      <c r="K340" s="21"/>
      <c r="L340" s="21"/>
      <c r="M340" s="21"/>
      <c r="N340" s="21"/>
      <c r="O340" s="21"/>
      <c r="P340" s="21"/>
      <c r="Q340" s="21"/>
      <c r="R340" s="21"/>
      <c r="S340" s="21"/>
      <c r="T340" s="21"/>
      <c r="U340" s="21"/>
      <c r="V340" s="21"/>
      <c r="W340" s="21"/>
      <c r="X340" s="21"/>
      <c r="Y340" s="21"/>
      <c r="Z340" s="21"/>
    </row>
    <row r="341" spans="1:26" x14ac:dyDescent="0.25">
      <c r="A341" s="21"/>
      <c r="B341" s="21"/>
      <c r="C341" s="21"/>
      <c r="D341" s="21"/>
      <c r="E341" s="21"/>
      <c r="F341" s="21"/>
      <c r="G341" s="21"/>
      <c r="H341" s="21"/>
      <c r="I341" s="21"/>
      <c r="J341" s="21"/>
      <c r="K341" s="21"/>
      <c r="L341" s="21"/>
      <c r="M341" s="21"/>
      <c r="N341" s="21"/>
      <c r="O341" s="21"/>
      <c r="P341" s="21"/>
      <c r="Q341" s="21"/>
      <c r="R341" s="21"/>
      <c r="S341" s="21"/>
      <c r="T341" s="21"/>
      <c r="U341" s="21"/>
      <c r="V341" s="21"/>
      <c r="W341" s="21"/>
      <c r="X341" s="21"/>
      <c r="Y341" s="21"/>
      <c r="Z341" s="21"/>
    </row>
    <row r="342" spans="1:26" x14ac:dyDescent="0.25">
      <c r="A342" s="21"/>
      <c r="B342" s="21"/>
      <c r="C342" s="21"/>
      <c r="D342" s="21"/>
      <c r="E342" s="21"/>
      <c r="F342" s="21"/>
      <c r="G342" s="21"/>
      <c r="H342" s="21"/>
      <c r="I342" s="21"/>
      <c r="J342" s="21"/>
      <c r="K342" s="21"/>
      <c r="L342" s="21"/>
      <c r="M342" s="21"/>
      <c r="N342" s="21"/>
      <c r="O342" s="21"/>
      <c r="P342" s="21"/>
      <c r="Q342" s="21"/>
      <c r="R342" s="21"/>
      <c r="S342" s="21"/>
      <c r="T342" s="21"/>
      <c r="U342" s="21"/>
      <c r="V342" s="21"/>
      <c r="W342" s="21"/>
      <c r="X342" s="21"/>
      <c r="Y342" s="21"/>
      <c r="Z342" s="21"/>
    </row>
    <row r="343" spans="1:26" x14ac:dyDescent="0.25">
      <c r="A343" s="21"/>
      <c r="B343" s="21"/>
      <c r="C343" s="21"/>
      <c r="D343" s="21"/>
      <c r="E343" s="21"/>
      <c r="F343" s="21"/>
      <c r="G343" s="21"/>
      <c r="H343" s="21"/>
      <c r="I343" s="21"/>
      <c r="J343" s="21"/>
      <c r="K343" s="21"/>
      <c r="L343" s="21"/>
      <c r="M343" s="21"/>
      <c r="N343" s="21"/>
      <c r="O343" s="21"/>
      <c r="P343" s="21"/>
      <c r="Q343" s="21"/>
      <c r="R343" s="21"/>
      <c r="S343" s="21"/>
      <c r="T343" s="21"/>
      <c r="U343" s="21"/>
      <c r="V343" s="21"/>
      <c r="W343" s="21"/>
      <c r="X343" s="21"/>
      <c r="Y343" s="21"/>
      <c r="Z343" s="21"/>
    </row>
    <row r="344" spans="1:26" x14ac:dyDescent="0.25">
      <c r="A344" s="21"/>
      <c r="B344" s="21"/>
      <c r="C344" s="21"/>
      <c r="D344" s="21"/>
      <c r="E344" s="21"/>
      <c r="F344" s="21"/>
      <c r="G344" s="21"/>
      <c r="H344" s="21"/>
      <c r="I344" s="21"/>
      <c r="J344" s="21"/>
      <c r="K344" s="21"/>
      <c r="L344" s="21"/>
      <c r="M344" s="21"/>
      <c r="N344" s="21"/>
      <c r="O344" s="21"/>
      <c r="P344" s="21"/>
      <c r="Q344" s="21"/>
      <c r="R344" s="21"/>
      <c r="S344" s="21"/>
      <c r="T344" s="21"/>
      <c r="U344" s="21"/>
      <c r="V344" s="21"/>
      <c r="W344" s="21"/>
      <c r="X344" s="21"/>
      <c r="Y344" s="21"/>
      <c r="Z344" s="21"/>
    </row>
    <row r="345" spans="1:26" x14ac:dyDescent="0.25">
      <c r="A345" s="21"/>
      <c r="B345" s="21"/>
      <c r="C345" s="21"/>
      <c r="D345" s="21"/>
      <c r="E345" s="21"/>
      <c r="F345" s="21"/>
      <c r="G345" s="21"/>
      <c r="H345" s="21"/>
      <c r="I345" s="21"/>
      <c r="J345" s="21"/>
      <c r="K345" s="21"/>
      <c r="L345" s="21"/>
      <c r="M345" s="21"/>
      <c r="N345" s="21"/>
      <c r="O345" s="21"/>
      <c r="P345" s="21"/>
      <c r="Q345" s="21"/>
      <c r="R345" s="21"/>
      <c r="S345" s="21"/>
      <c r="T345" s="21"/>
      <c r="U345" s="21"/>
      <c r="V345" s="21"/>
      <c r="W345" s="21"/>
      <c r="X345" s="21"/>
      <c r="Y345" s="21"/>
      <c r="Z345" s="21"/>
    </row>
    <row r="346" spans="1:26" x14ac:dyDescent="0.25">
      <c r="A346" s="21"/>
      <c r="B346" s="21"/>
      <c r="C346" s="21"/>
      <c r="D346" s="21"/>
      <c r="E346" s="21"/>
      <c r="F346" s="21"/>
      <c r="G346" s="21"/>
      <c r="H346" s="21"/>
      <c r="I346" s="21"/>
      <c r="J346" s="21"/>
      <c r="K346" s="21"/>
      <c r="L346" s="21"/>
      <c r="M346" s="21"/>
      <c r="N346" s="21"/>
      <c r="O346" s="21"/>
      <c r="P346" s="21"/>
      <c r="Q346" s="21"/>
      <c r="R346" s="21"/>
      <c r="S346" s="21"/>
      <c r="T346" s="21"/>
      <c r="U346" s="21"/>
      <c r="V346" s="21"/>
      <c r="W346" s="21"/>
      <c r="X346" s="21"/>
      <c r="Y346" s="21"/>
      <c r="Z346" s="21"/>
    </row>
    <row r="347" spans="1:26" x14ac:dyDescent="0.25">
      <c r="A347" s="21"/>
      <c r="B347" s="21"/>
      <c r="C347" s="21"/>
      <c r="D347" s="21"/>
      <c r="E347" s="21"/>
      <c r="F347" s="21"/>
      <c r="G347" s="21"/>
      <c r="H347" s="21"/>
      <c r="I347" s="21"/>
      <c r="J347" s="21"/>
      <c r="K347" s="21"/>
      <c r="L347" s="21"/>
      <c r="M347" s="21"/>
      <c r="N347" s="21"/>
      <c r="O347" s="21"/>
      <c r="P347" s="21"/>
      <c r="Q347" s="21"/>
      <c r="R347" s="21"/>
      <c r="S347" s="21"/>
      <c r="T347" s="21"/>
      <c r="U347" s="21"/>
      <c r="V347" s="21"/>
      <c r="W347" s="21"/>
      <c r="X347" s="21"/>
      <c r="Y347" s="21"/>
      <c r="Z347" s="21"/>
    </row>
    <row r="348" spans="1:26" x14ac:dyDescent="0.25">
      <c r="A348" s="21"/>
      <c r="B348" s="21"/>
      <c r="C348" s="21"/>
      <c r="D348" s="21"/>
      <c r="E348" s="21"/>
      <c r="F348" s="21"/>
      <c r="G348" s="21"/>
      <c r="H348" s="21"/>
      <c r="I348" s="21"/>
      <c r="J348" s="21"/>
      <c r="K348" s="21"/>
      <c r="L348" s="21"/>
      <c r="M348" s="21"/>
      <c r="N348" s="21"/>
      <c r="O348" s="21"/>
      <c r="P348" s="21"/>
      <c r="Q348" s="21"/>
      <c r="R348" s="21"/>
      <c r="S348" s="21"/>
      <c r="T348" s="21"/>
      <c r="U348" s="21"/>
      <c r="V348" s="21"/>
      <c r="W348" s="21"/>
      <c r="X348" s="21"/>
      <c r="Y348" s="21"/>
      <c r="Z348" s="21"/>
    </row>
    <row r="349" spans="1:26" x14ac:dyDescent="0.25">
      <c r="A349" s="21"/>
      <c r="B349" s="21"/>
      <c r="C349" s="21"/>
      <c r="D349" s="21"/>
      <c r="E349" s="21"/>
      <c r="F349" s="21"/>
      <c r="G349" s="21"/>
      <c r="H349" s="21"/>
      <c r="I349" s="21"/>
      <c r="J349" s="21"/>
      <c r="K349" s="21"/>
      <c r="L349" s="21"/>
      <c r="M349" s="21"/>
      <c r="N349" s="21"/>
      <c r="O349" s="21"/>
      <c r="P349" s="21"/>
      <c r="Q349" s="21"/>
      <c r="R349" s="21"/>
      <c r="S349" s="21"/>
      <c r="T349" s="21"/>
      <c r="U349" s="21"/>
      <c r="V349" s="21"/>
      <c r="W349" s="21"/>
      <c r="X349" s="21"/>
      <c r="Y349" s="21"/>
      <c r="Z349" s="21"/>
    </row>
    <row r="350" spans="1:26" x14ac:dyDescent="0.25">
      <c r="A350" s="21"/>
      <c r="B350" s="21"/>
      <c r="C350" s="21"/>
      <c r="D350" s="21"/>
      <c r="E350" s="21"/>
      <c r="F350" s="21"/>
      <c r="G350" s="21"/>
      <c r="H350" s="21"/>
      <c r="I350" s="21"/>
      <c r="J350" s="21"/>
      <c r="K350" s="21"/>
      <c r="L350" s="21"/>
      <c r="M350" s="21"/>
      <c r="N350" s="21"/>
      <c r="O350" s="21"/>
      <c r="P350" s="21"/>
      <c r="Q350" s="21"/>
      <c r="R350" s="21"/>
      <c r="S350" s="21"/>
      <c r="T350" s="21"/>
      <c r="U350" s="21"/>
      <c r="V350" s="21"/>
      <c r="W350" s="21"/>
      <c r="X350" s="21"/>
      <c r="Y350" s="21"/>
      <c r="Z350" s="21"/>
    </row>
    <row r="351" spans="1:26" x14ac:dyDescent="0.25">
      <c r="A351" s="21"/>
      <c r="B351" s="21"/>
      <c r="C351" s="21"/>
      <c r="D351" s="21"/>
      <c r="E351" s="21"/>
      <c r="F351" s="21"/>
      <c r="G351" s="21"/>
      <c r="H351" s="21"/>
      <c r="I351" s="21"/>
      <c r="J351" s="21"/>
      <c r="K351" s="21"/>
      <c r="L351" s="21"/>
      <c r="M351" s="21"/>
      <c r="N351" s="21"/>
      <c r="O351" s="21"/>
      <c r="P351" s="21"/>
      <c r="Q351" s="21"/>
      <c r="R351" s="21"/>
      <c r="S351" s="21"/>
      <c r="T351" s="21"/>
      <c r="U351" s="21"/>
      <c r="V351" s="21"/>
      <c r="W351" s="21"/>
      <c r="X351" s="21"/>
      <c r="Y351" s="21"/>
      <c r="Z351" s="21"/>
    </row>
    <row r="352" spans="1:26" x14ac:dyDescent="0.25">
      <c r="A352" s="21"/>
      <c r="B352" s="21"/>
      <c r="C352" s="21"/>
      <c r="D352" s="21"/>
      <c r="E352" s="21"/>
      <c r="F352" s="21"/>
      <c r="G352" s="21"/>
      <c r="H352" s="21"/>
      <c r="I352" s="21"/>
      <c r="J352" s="21"/>
      <c r="K352" s="21"/>
      <c r="L352" s="21"/>
      <c r="M352" s="21"/>
      <c r="N352" s="21"/>
      <c r="O352" s="21"/>
      <c r="P352" s="21"/>
      <c r="Q352" s="21"/>
      <c r="R352" s="21"/>
      <c r="S352" s="21"/>
      <c r="T352" s="21"/>
      <c r="U352" s="21"/>
      <c r="V352" s="21"/>
      <c r="W352" s="21"/>
      <c r="X352" s="21"/>
      <c r="Y352" s="21"/>
      <c r="Z352" s="21"/>
    </row>
    <row r="353" spans="1:26" x14ac:dyDescent="0.25">
      <c r="A353" s="21"/>
      <c r="B353" s="21"/>
      <c r="C353" s="21"/>
      <c r="D353" s="21"/>
      <c r="E353" s="21"/>
      <c r="F353" s="21"/>
      <c r="G353" s="21"/>
      <c r="H353" s="21"/>
      <c r="I353" s="21"/>
      <c r="J353" s="21"/>
      <c r="K353" s="21"/>
      <c r="L353" s="21"/>
      <c r="M353" s="21"/>
      <c r="N353" s="21"/>
      <c r="O353" s="21"/>
      <c r="P353" s="21"/>
      <c r="Q353" s="21"/>
      <c r="R353" s="21"/>
      <c r="S353" s="21"/>
      <c r="T353" s="21"/>
      <c r="U353" s="21"/>
      <c r="V353" s="21"/>
      <c r="W353" s="21"/>
      <c r="X353" s="21"/>
      <c r="Y353" s="21"/>
      <c r="Z353" s="21"/>
    </row>
    <row r="354" spans="1:26" x14ac:dyDescent="0.25">
      <c r="A354" s="21"/>
      <c r="B354" s="21"/>
      <c r="C354" s="21"/>
      <c r="D354" s="21"/>
      <c r="E354" s="21"/>
      <c r="F354" s="21"/>
      <c r="G354" s="21"/>
      <c r="H354" s="21"/>
      <c r="I354" s="21"/>
      <c r="J354" s="21"/>
      <c r="K354" s="21"/>
      <c r="L354" s="21"/>
      <c r="M354" s="21"/>
      <c r="N354" s="21"/>
      <c r="O354" s="21"/>
      <c r="P354" s="21"/>
      <c r="Q354" s="21"/>
      <c r="R354" s="21"/>
      <c r="S354" s="21"/>
      <c r="T354" s="21"/>
      <c r="U354" s="21"/>
      <c r="V354" s="21"/>
      <c r="W354" s="21"/>
      <c r="X354" s="21"/>
      <c r="Y354" s="21"/>
      <c r="Z354" s="21"/>
    </row>
    <row r="355" spans="1:26" x14ac:dyDescent="0.25">
      <c r="A355" s="21"/>
      <c r="B355" s="21"/>
      <c r="C355" s="21"/>
      <c r="D355" s="21"/>
      <c r="E355" s="21"/>
      <c r="F355" s="21"/>
      <c r="G355" s="21"/>
      <c r="H355" s="21"/>
      <c r="I355" s="21"/>
      <c r="J355" s="21"/>
      <c r="K355" s="21"/>
      <c r="L355" s="21"/>
      <c r="M355" s="21"/>
      <c r="N355" s="21"/>
      <c r="O355" s="21"/>
      <c r="P355" s="21"/>
      <c r="Q355" s="21"/>
      <c r="R355" s="21"/>
      <c r="S355" s="21"/>
      <c r="T355" s="21"/>
      <c r="U355" s="21"/>
      <c r="V355" s="21"/>
      <c r="W355" s="21"/>
      <c r="X355" s="21"/>
      <c r="Y355" s="21"/>
      <c r="Z355" s="21"/>
    </row>
    <row r="356" spans="1:26" x14ac:dyDescent="0.25">
      <c r="A356" s="21"/>
      <c r="B356" s="21"/>
      <c r="C356" s="21"/>
      <c r="D356" s="21"/>
      <c r="E356" s="21"/>
      <c r="F356" s="21"/>
      <c r="G356" s="21"/>
      <c r="H356" s="21"/>
      <c r="I356" s="21"/>
      <c r="J356" s="21"/>
      <c r="K356" s="21"/>
      <c r="L356" s="21"/>
      <c r="M356" s="21"/>
      <c r="N356" s="21"/>
      <c r="O356" s="21"/>
      <c r="P356" s="21"/>
      <c r="Q356" s="21"/>
      <c r="R356" s="21"/>
      <c r="S356" s="21"/>
      <c r="T356" s="21"/>
      <c r="U356" s="21"/>
      <c r="V356" s="21"/>
      <c r="W356" s="21"/>
      <c r="X356" s="21"/>
      <c r="Y356" s="21"/>
      <c r="Z356" s="21"/>
    </row>
    <row r="357" spans="1:26" x14ac:dyDescent="0.25">
      <c r="A357" s="21"/>
      <c r="B357" s="21"/>
      <c r="C357" s="21"/>
      <c r="D357" s="21"/>
      <c r="E357" s="21"/>
      <c r="F357" s="21"/>
      <c r="G357" s="21"/>
      <c r="H357" s="21"/>
      <c r="I357" s="21"/>
      <c r="J357" s="21"/>
      <c r="K357" s="21"/>
      <c r="L357" s="21"/>
      <c r="M357" s="21"/>
      <c r="N357" s="21"/>
      <c r="O357" s="21"/>
      <c r="P357" s="21"/>
      <c r="Q357" s="21"/>
      <c r="R357" s="21"/>
      <c r="S357" s="21"/>
      <c r="T357" s="21"/>
      <c r="U357" s="21"/>
      <c r="V357" s="21"/>
      <c r="W357" s="21"/>
      <c r="X357" s="21"/>
      <c r="Y357" s="21"/>
      <c r="Z357" s="21"/>
    </row>
    <row r="358" spans="1:26" x14ac:dyDescent="0.25">
      <c r="A358" s="21"/>
      <c r="B358" s="21"/>
      <c r="C358" s="21"/>
      <c r="D358" s="21"/>
      <c r="E358" s="21"/>
      <c r="F358" s="21"/>
      <c r="G358" s="21"/>
      <c r="H358" s="21"/>
      <c r="I358" s="21"/>
      <c r="J358" s="21"/>
      <c r="K358" s="21"/>
      <c r="L358" s="21"/>
      <c r="M358" s="21"/>
      <c r="N358" s="21"/>
      <c r="O358" s="21"/>
      <c r="P358" s="21"/>
      <c r="Q358" s="21"/>
      <c r="R358" s="21"/>
      <c r="S358" s="21"/>
      <c r="T358" s="21"/>
      <c r="U358" s="21"/>
      <c r="V358" s="21"/>
      <c r="W358" s="21"/>
      <c r="X358" s="21"/>
      <c r="Y358" s="21"/>
      <c r="Z358" s="21"/>
    </row>
    <row r="359" spans="1:26" x14ac:dyDescent="0.25">
      <c r="A359" s="21"/>
      <c r="B359" s="21"/>
      <c r="C359" s="21"/>
      <c r="D359" s="21"/>
      <c r="E359" s="21"/>
      <c r="F359" s="21"/>
      <c r="G359" s="21"/>
      <c r="H359" s="21"/>
      <c r="I359" s="21"/>
      <c r="J359" s="21"/>
      <c r="K359" s="21"/>
      <c r="L359" s="21"/>
      <c r="M359" s="21"/>
      <c r="N359" s="21"/>
      <c r="O359" s="21"/>
      <c r="P359" s="21"/>
      <c r="Q359" s="21"/>
      <c r="R359" s="21"/>
      <c r="S359" s="21"/>
      <c r="T359" s="21"/>
      <c r="U359" s="21"/>
      <c r="V359" s="21"/>
      <c r="W359" s="21"/>
      <c r="X359" s="21"/>
      <c r="Y359" s="21"/>
      <c r="Z359" s="21"/>
    </row>
    <row r="360" spans="1:26" x14ac:dyDescent="0.25">
      <c r="A360" s="21"/>
      <c r="B360" s="21"/>
      <c r="C360" s="21"/>
      <c r="D360" s="21"/>
      <c r="E360" s="21"/>
      <c r="F360" s="21"/>
      <c r="G360" s="21"/>
      <c r="H360" s="21"/>
      <c r="I360" s="21"/>
      <c r="J360" s="21"/>
      <c r="K360" s="21"/>
      <c r="L360" s="21"/>
      <c r="M360" s="21"/>
      <c r="N360" s="21"/>
      <c r="O360" s="21"/>
      <c r="P360" s="21"/>
      <c r="Q360" s="21"/>
      <c r="R360" s="21"/>
      <c r="S360" s="21"/>
      <c r="T360" s="21"/>
      <c r="U360" s="21"/>
      <c r="V360" s="21"/>
      <c r="W360" s="21"/>
      <c r="X360" s="21"/>
      <c r="Y360" s="21"/>
      <c r="Z360" s="21"/>
    </row>
  </sheetData>
  <mergeCells count="19">
    <mergeCell ref="A10:O10"/>
    <mergeCell ref="A11:O11"/>
    <mergeCell ref="A14:O14"/>
    <mergeCell ref="A5:O5"/>
    <mergeCell ref="B19:B20"/>
    <mergeCell ref="E19:I19"/>
    <mergeCell ref="A19:A20"/>
    <mergeCell ref="C19:C20"/>
    <mergeCell ref="D19:D20"/>
    <mergeCell ref="J19:O19"/>
    <mergeCell ref="A18:O18"/>
    <mergeCell ref="A12:O12"/>
    <mergeCell ref="A13:O13"/>
    <mergeCell ref="A7:O7"/>
    <mergeCell ref="A8:O8"/>
    <mergeCell ref="A9:O9"/>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ignoredErrors>
    <ignoredError sqref="A22:O2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4" zoomScale="85" zoomScaleSheetLayoutView="85" workbookViewId="0">
      <selection activeCell="A7" sqref="A7:AR7"/>
    </sheetView>
  </sheetViews>
  <sheetFormatPr defaultRowHeight="15" x14ac:dyDescent="0.25"/>
  <cols>
    <col min="1" max="3" width="9.140625" style="112"/>
    <col min="4" max="4" width="18.5703125" style="112" customWidth="1"/>
    <col min="5" max="12" width="9.140625" style="112" hidden="1" customWidth="1"/>
    <col min="13" max="13" width="4.7109375" style="112" hidden="1" customWidth="1"/>
    <col min="14" max="17" width="9.140625" style="112" hidden="1" customWidth="1"/>
    <col min="18" max="18" width="4.7109375" style="112" hidden="1" customWidth="1"/>
    <col min="19" max="36" width="9.140625" style="112" hidden="1" customWidth="1"/>
    <col min="37" max="37" width="9.140625" style="112"/>
    <col min="38" max="38" width="7.7109375" style="112" customWidth="1"/>
    <col min="39" max="39" width="3.140625" style="112" customWidth="1"/>
    <col min="40" max="40" width="13.5703125" style="112" customWidth="1"/>
    <col min="41" max="41" width="16.5703125" style="112" customWidth="1"/>
    <col min="42" max="42" width="15.7109375" style="112" customWidth="1"/>
    <col min="43" max="43" width="9.5703125" style="112" customWidth="1"/>
    <col min="44" max="44" width="8.5703125" style="112" customWidth="1"/>
    <col min="45" max="16384" width="9.140625" style="112"/>
  </cols>
  <sheetData>
    <row r="1" spans="1:44" s="10" customFormat="1" ht="18.75" customHeight="1" x14ac:dyDescent="0.2">
      <c r="A1" s="16"/>
      <c r="I1" s="14"/>
      <c r="J1" s="14"/>
      <c r="K1" s="32" t="s">
        <v>68</v>
      </c>
      <c r="AR1" s="32" t="s">
        <v>68</v>
      </c>
    </row>
    <row r="2" spans="1:44" s="10" customFormat="1" ht="18.75" customHeight="1" x14ac:dyDescent="0.3">
      <c r="A2" s="16"/>
      <c r="I2" s="14"/>
      <c r="J2" s="14"/>
      <c r="K2" s="13" t="s">
        <v>9</v>
      </c>
      <c r="AR2" s="13" t="s">
        <v>9</v>
      </c>
    </row>
    <row r="3" spans="1:44" s="10" customFormat="1" ht="18.75" x14ac:dyDescent="0.3">
      <c r="A3" s="15"/>
      <c r="I3" s="14"/>
      <c r="J3" s="14"/>
      <c r="K3" s="13" t="s">
        <v>67</v>
      </c>
      <c r="AR3" s="13" t="s">
        <v>320</v>
      </c>
    </row>
    <row r="4" spans="1:44" s="10" customFormat="1" ht="18.75" x14ac:dyDescent="0.3">
      <c r="A4" s="15"/>
      <c r="I4" s="14"/>
      <c r="J4" s="14"/>
      <c r="K4" s="13"/>
    </row>
    <row r="5" spans="1:44" s="10" customFormat="1" ht="18.75" customHeight="1" x14ac:dyDescent="0.2">
      <c r="A5" s="231" t="str">
        <f>'1. паспорт местоположение'!A5</f>
        <v>Год раскрытия информации: 2019 год</v>
      </c>
      <c r="B5" s="231"/>
      <c r="C5" s="231"/>
      <c r="D5" s="231"/>
      <c r="E5" s="231"/>
      <c r="F5" s="231"/>
      <c r="G5" s="231"/>
      <c r="H5" s="231"/>
      <c r="I5" s="231"/>
      <c r="J5" s="231"/>
      <c r="K5" s="231"/>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row>
    <row r="6" spans="1:44" s="10" customFormat="1" ht="18.75" x14ac:dyDescent="0.3">
      <c r="A6" s="15"/>
      <c r="I6" s="14"/>
      <c r="J6" s="14"/>
      <c r="K6" s="13"/>
    </row>
    <row r="7" spans="1:44" s="10" customFormat="1" ht="18.75" x14ac:dyDescent="0.2">
      <c r="A7" s="235" t="s">
        <v>8</v>
      </c>
      <c r="B7" s="235"/>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c r="AD7" s="235"/>
      <c r="AE7" s="235"/>
      <c r="AF7" s="235"/>
      <c r="AG7" s="235"/>
      <c r="AH7" s="235"/>
      <c r="AI7" s="235"/>
      <c r="AJ7" s="235"/>
      <c r="AK7" s="235"/>
      <c r="AL7" s="235"/>
      <c r="AM7" s="235"/>
      <c r="AN7" s="235"/>
      <c r="AO7" s="235"/>
      <c r="AP7" s="235"/>
      <c r="AQ7" s="235"/>
      <c r="AR7" s="235"/>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36" t="str">
        <f>'1. паспорт местоположение'!A9</f>
        <v>ООО "Электрические сети"</v>
      </c>
      <c r="B9" s="236"/>
      <c r="C9" s="236"/>
      <c r="D9" s="236"/>
      <c r="E9" s="236"/>
      <c r="F9" s="236"/>
      <c r="G9" s="236"/>
      <c r="H9" s="236"/>
      <c r="I9" s="236"/>
      <c r="J9" s="236"/>
      <c r="K9" s="236"/>
      <c r="L9" s="236"/>
      <c r="M9" s="236"/>
      <c r="N9" s="236"/>
      <c r="O9" s="236"/>
      <c r="P9" s="236"/>
      <c r="Q9" s="236"/>
      <c r="R9" s="236"/>
      <c r="S9" s="236"/>
      <c r="T9" s="236"/>
      <c r="U9" s="236"/>
      <c r="V9" s="236"/>
      <c r="W9" s="236"/>
      <c r="X9" s="236"/>
      <c r="Y9" s="236"/>
      <c r="Z9" s="236"/>
      <c r="AA9" s="236"/>
      <c r="AB9" s="236"/>
      <c r="AC9" s="236"/>
      <c r="AD9" s="236"/>
      <c r="AE9" s="236"/>
      <c r="AF9" s="236"/>
      <c r="AG9" s="236"/>
      <c r="AH9" s="236"/>
      <c r="AI9" s="236"/>
      <c r="AJ9" s="236"/>
      <c r="AK9" s="236"/>
      <c r="AL9" s="236"/>
      <c r="AM9" s="236"/>
      <c r="AN9" s="236"/>
      <c r="AO9" s="236"/>
      <c r="AP9" s="236"/>
      <c r="AQ9" s="236"/>
      <c r="AR9" s="236"/>
    </row>
    <row r="10" spans="1:44" s="10" customFormat="1" ht="18.75" customHeight="1" x14ac:dyDescent="0.2">
      <c r="A10" s="232" t="s">
        <v>7</v>
      </c>
      <c r="B10" s="232"/>
      <c r="C10" s="232"/>
      <c r="D10" s="232"/>
      <c r="E10" s="232"/>
      <c r="F10" s="232"/>
      <c r="G10" s="232"/>
      <c r="H10" s="232"/>
      <c r="I10" s="232"/>
      <c r="J10" s="232"/>
      <c r="K10" s="232"/>
      <c r="L10" s="232"/>
      <c r="M10" s="232"/>
      <c r="N10" s="232"/>
      <c r="O10" s="232"/>
      <c r="P10" s="232"/>
      <c r="Q10" s="232"/>
      <c r="R10" s="232"/>
      <c r="S10" s="232"/>
      <c r="T10" s="232"/>
      <c r="U10" s="232"/>
      <c r="V10" s="232"/>
      <c r="W10" s="232"/>
      <c r="X10" s="232"/>
      <c r="Y10" s="232"/>
      <c r="Z10" s="232"/>
      <c r="AA10" s="232"/>
      <c r="AB10" s="232"/>
      <c r="AC10" s="232"/>
      <c r="AD10" s="232"/>
      <c r="AE10" s="232"/>
      <c r="AF10" s="232"/>
      <c r="AG10" s="232"/>
      <c r="AH10" s="232"/>
      <c r="AI10" s="232"/>
      <c r="AJ10" s="232"/>
      <c r="AK10" s="232"/>
      <c r="AL10" s="232"/>
      <c r="AM10" s="232"/>
      <c r="AN10" s="232"/>
      <c r="AO10" s="232"/>
      <c r="AP10" s="232"/>
      <c r="AQ10" s="232"/>
      <c r="AR10" s="232"/>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36" t="str">
        <f>'1. паспорт местоположение'!A12</f>
        <v>G_172120128</v>
      </c>
      <c r="B12" s="236"/>
      <c r="C12" s="236"/>
      <c r="D12" s="236"/>
      <c r="E12" s="236"/>
      <c r="F12" s="236"/>
      <c r="G12" s="236"/>
      <c r="H12" s="236"/>
      <c r="I12" s="236"/>
      <c r="J12" s="236"/>
      <c r="K12" s="236"/>
      <c r="L12" s="236"/>
      <c r="M12" s="236"/>
      <c r="N12" s="236"/>
      <c r="O12" s="236"/>
      <c r="P12" s="236"/>
      <c r="Q12" s="236"/>
      <c r="R12" s="236"/>
      <c r="S12" s="236"/>
      <c r="T12" s="236"/>
      <c r="U12" s="236"/>
      <c r="V12" s="236"/>
      <c r="W12" s="236"/>
      <c r="X12" s="236"/>
      <c r="Y12" s="236"/>
      <c r="Z12" s="236"/>
      <c r="AA12" s="236"/>
      <c r="AB12" s="236"/>
      <c r="AC12" s="236"/>
      <c r="AD12" s="236"/>
      <c r="AE12" s="236"/>
      <c r="AF12" s="236"/>
      <c r="AG12" s="236"/>
      <c r="AH12" s="236"/>
      <c r="AI12" s="236"/>
      <c r="AJ12" s="236"/>
      <c r="AK12" s="236"/>
      <c r="AL12" s="236"/>
      <c r="AM12" s="236"/>
      <c r="AN12" s="236"/>
      <c r="AO12" s="236"/>
      <c r="AP12" s="236"/>
      <c r="AQ12" s="236"/>
      <c r="AR12" s="236"/>
    </row>
    <row r="13" spans="1:44" s="10" customFormat="1" ht="18.75" customHeight="1" x14ac:dyDescent="0.2">
      <c r="A13" s="232" t="s">
        <v>6</v>
      </c>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232"/>
      <c r="AB13" s="232"/>
      <c r="AC13" s="232"/>
      <c r="AD13" s="232"/>
      <c r="AE13" s="232"/>
      <c r="AF13" s="232"/>
      <c r="AG13" s="232"/>
      <c r="AH13" s="232"/>
      <c r="AI13" s="232"/>
      <c r="AJ13" s="232"/>
      <c r="AK13" s="232"/>
      <c r="AL13" s="232"/>
      <c r="AM13" s="232"/>
      <c r="AN13" s="232"/>
      <c r="AO13" s="232"/>
      <c r="AP13" s="232"/>
      <c r="AQ13" s="232"/>
      <c r="AR13" s="232"/>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15.75" x14ac:dyDescent="0.2">
      <c r="A15" s="236" t="str">
        <f>'1. паспорт местоположение'!A15</f>
        <v>Установка АСКУЭ (ТП-54), кол-во точек 101шт.</v>
      </c>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c r="AC15" s="236"/>
      <c r="AD15" s="236"/>
      <c r="AE15" s="236"/>
      <c r="AF15" s="236"/>
      <c r="AG15" s="236"/>
      <c r="AH15" s="236"/>
      <c r="AI15" s="236"/>
      <c r="AJ15" s="236"/>
      <c r="AK15" s="236"/>
      <c r="AL15" s="236"/>
      <c r="AM15" s="236"/>
      <c r="AN15" s="236"/>
      <c r="AO15" s="236"/>
      <c r="AP15" s="236"/>
      <c r="AQ15" s="236"/>
      <c r="AR15" s="236"/>
    </row>
    <row r="16" spans="1:44" s="2" customFormat="1" ht="15" customHeight="1" x14ac:dyDescent="0.2">
      <c r="A16" s="232" t="s">
        <v>5</v>
      </c>
      <c r="B16" s="232"/>
      <c r="C16" s="232"/>
      <c r="D16" s="232"/>
      <c r="E16" s="232"/>
      <c r="F16" s="232"/>
      <c r="G16" s="232"/>
      <c r="H16" s="232"/>
      <c r="I16" s="232"/>
      <c r="J16" s="232"/>
      <c r="K16" s="232"/>
      <c r="L16" s="232"/>
      <c r="M16" s="232"/>
      <c r="N16" s="232"/>
      <c r="O16" s="232"/>
      <c r="P16" s="232"/>
      <c r="Q16" s="232"/>
      <c r="R16" s="232"/>
      <c r="S16" s="232"/>
      <c r="T16" s="232"/>
      <c r="U16" s="232"/>
      <c r="V16" s="232"/>
      <c r="W16" s="232"/>
      <c r="X16" s="232"/>
      <c r="Y16" s="232"/>
      <c r="Z16" s="232"/>
      <c r="AA16" s="232"/>
      <c r="AB16" s="232"/>
      <c r="AC16" s="232"/>
      <c r="AD16" s="232"/>
      <c r="AE16" s="232"/>
      <c r="AF16" s="232"/>
      <c r="AG16" s="232"/>
      <c r="AH16" s="232"/>
      <c r="AI16" s="232"/>
      <c r="AJ16" s="232"/>
      <c r="AK16" s="232"/>
      <c r="AL16" s="232"/>
      <c r="AM16" s="232"/>
      <c r="AN16" s="232"/>
      <c r="AO16" s="232"/>
      <c r="AP16" s="232"/>
      <c r="AQ16" s="232"/>
      <c r="AR16" s="232"/>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34" t="s">
        <v>457</v>
      </c>
      <c r="B18" s="234"/>
      <c r="C18" s="234"/>
      <c r="D18" s="234"/>
      <c r="E18" s="234"/>
      <c r="F18" s="234"/>
      <c r="G18" s="234"/>
      <c r="H18" s="234"/>
      <c r="I18" s="234"/>
      <c r="J18" s="234"/>
      <c r="K18" s="234"/>
      <c r="L18" s="234"/>
      <c r="M18" s="234"/>
      <c r="N18" s="234"/>
      <c r="O18" s="234"/>
      <c r="P18" s="234"/>
      <c r="Q18" s="234"/>
      <c r="R18" s="234"/>
      <c r="S18" s="234"/>
      <c r="T18" s="234"/>
      <c r="U18" s="234"/>
      <c r="V18" s="234"/>
      <c r="W18" s="234"/>
      <c r="X18" s="234"/>
      <c r="Y18" s="234"/>
      <c r="Z18" s="234"/>
      <c r="AA18" s="234"/>
      <c r="AB18" s="234"/>
      <c r="AC18" s="234"/>
      <c r="AD18" s="234"/>
      <c r="AE18" s="234"/>
      <c r="AF18" s="234"/>
      <c r="AG18" s="234"/>
      <c r="AH18" s="234"/>
      <c r="AI18" s="234"/>
      <c r="AJ18" s="234"/>
      <c r="AK18" s="234"/>
      <c r="AL18" s="234"/>
      <c r="AM18" s="234"/>
      <c r="AN18" s="234"/>
      <c r="AO18" s="234"/>
      <c r="AP18" s="234"/>
      <c r="AQ18" s="234"/>
      <c r="AR18" s="234"/>
    </row>
    <row r="19" spans="1:45" ht="18.75" x14ac:dyDescent="0.25">
      <c r="AO19" s="143"/>
      <c r="AP19" s="143"/>
      <c r="AQ19" s="143"/>
      <c r="AR19" s="32"/>
    </row>
    <row r="20" spans="1:45" ht="18.75" x14ac:dyDescent="0.3">
      <c r="AO20" s="143"/>
      <c r="AP20" s="143"/>
      <c r="AQ20" s="143"/>
      <c r="AR20" s="13"/>
    </row>
    <row r="21" spans="1:45" ht="20.25" customHeight="1" x14ac:dyDescent="0.3">
      <c r="AO21" s="143"/>
      <c r="AP21" s="143"/>
      <c r="AQ21" s="143"/>
      <c r="AR21" s="13"/>
    </row>
    <row r="22" spans="1:45" s="2" customFormat="1" ht="15" customHeight="1" x14ac:dyDescent="0.2">
      <c r="A22" s="232"/>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2"/>
      <c r="AL22" s="232"/>
      <c r="AM22" s="232"/>
      <c r="AN22" s="232"/>
      <c r="AO22" s="232"/>
      <c r="AP22" s="232"/>
      <c r="AQ22" s="232"/>
      <c r="AR22" s="232"/>
    </row>
    <row r="23" spans="1:45" ht="15.75" x14ac:dyDescent="0.25">
      <c r="A23" s="142"/>
      <c r="B23" s="142"/>
      <c r="C23" s="142"/>
      <c r="D23" s="205"/>
      <c r="E23" s="142"/>
      <c r="F23" s="142"/>
      <c r="G23" s="142"/>
      <c r="H23" s="142"/>
      <c r="I23" s="142"/>
      <c r="J23" s="142"/>
      <c r="K23" s="142"/>
      <c r="L23" s="142"/>
      <c r="M23" s="142"/>
      <c r="N23" s="142"/>
      <c r="O23" s="142"/>
      <c r="P23" s="142"/>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row>
    <row r="24" spans="1:45" ht="14.25" customHeight="1" thickBot="1" x14ac:dyDescent="0.3">
      <c r="A24" s="283" t="s">
        <v>319</v>
      </c>
      <c r="B24" s="283"/>
      <c r="C24" s="283"/>
      <c r="D24" s="283"/>
      <c r="E24" s="283"/>
      <c r="F24" s="283"/>
      <c r="G24" s="283"/>
      <c r="H24" s="283"/>
      <c r="I24" s="283"/>
      <c r="J24" s="283"/>
      <c r="K24" s="283"/>
      <c r="L24" s="283"/>
      <c r="M24" s="283"/>
      <c r="N24" s="283"/>
      <c r="O24" s="283"/>
      <c r="P24" s="283"/>
      <c r="Q24" s="283"/>
      <c r="R24" s="283"/>
      <c r="S24" s="283"/>
      <c r="T24" s="283"/>
      <c r="U24" s="283"/>
      <c r="V24" s="283"/>
      <c r="W24" s="283"/>
      <c r="X24" s="283"/>
      <c r="Y24" s="283"/>
      <c r="Z24" s="283"/>
      <c r="AA24" s="283"/>
      <c r="AB24" s="283"/>
      <c r="AC24" s="283"/>
      <c r="AD24" s="283"/>
      <c r="AE24" s="283"/>
      <c r="AF24" s="283"/>
      <c r="AG24" s="283"/>
      <c r="AH24" s="283"/>
      <c r="AI24" s="283"/>
      <c r="AJ24" s="283"/>
      <c r="AK24" s="283" t="s">
        <v>1</v>
      </c>
      <c r="AL24" s="283"/>
      <c r="AM24" s="113"/>
      <c r="AN24" s="113"/>
      <c r="AO24" s="141"/>
      <c r="AP24" s="141"/>
      <c r="AQ24" s="141"/>
      <c r="AR24" s="141"/>
      <c r="AS24" s="119"/>
    </row>
    <row r="25" spans="1:45" ht="12.75" customHeight="1" x14ac:dyDescent="0.25">
      <c r="A25" s="284" t="s">
        <v>318</v>
      </c>
      <c r="B25" s="285"/>
      <c r="C25" s="285"/>
      <c r="D25" s="285"/>
      <c r="E25" s="285"/>
      <c r="F25" s="285"/>
      <c r="G25" s="285"/>
      <c r="H25" s="285"/>
      <c r="I25" s="285"/>
      <c r="J25" s="285"/>
      <c r="K25" s="285"/>
      <c r="L25" s="285"/>
      <c r="M25" s="285"/>
      <c r="N25" s="285"/>
      <c r="O25" s="285"/>
      <c r="P25" s="285"/>
      <c r="Q25" s="285"/>
      <c r="R25" s="285"/>
      <c r="S25" s="285"/>
      <c r="T25" s="285"/>
      <c r="U25" s="285"/>
      <c r="V25" s="285"/>
      <c r="W25" s="285"/>
      <c r="X25" s="285"/>
      <c r="Y25" s="285"/>
      <c r="Z25" s="285"/>
      <c r="AA25" s="285"/>
      <c r="AB25" s="285"/>
      <c r="AC25" s="285"/>
      <c r="AD25" s="285"/>
      <c r="AE25" s="285"/>
      <c r="AF25" s="285"/>
      <c r="AG25" s="285"/>
      <c r="AH25" s="285"/>
      <c r="AI25" s="285"/>
      <c r="AJ25" s="285"/>
      <c r="AK25" s="286">
        <v>1.19</v>
      </c>
      <c r="AL25" s="286"/>
      <c r="AM25" s="114"/>
      <c r="AN25" s="287" t="s">
        <v>317</v>
      </c>
      <c r="AO25" s="287"/>
      <c r="AP25" s="287"/>
      <c r="AQ25" s="282"/>
      <c r="AR25" s="282"/>
      <c r="AS25" s="119"/>
    </row>
    <row r="26" spans="1:45" ht="17.25" customHeight="1" x14ac:dyDescent="0.25">
      <c r="A26" s="296" t="s">
        <v>316</v>
      </c>
      <c r="B26" s="297"/>
      <c r="C26" s="297"/>
      <c r="D26" s="297"/>
      <c r="E26" s="297"/>
      <c r="F26" s="297"/>
      <c r="G26" s="297"/>
      <c r="H26" s="297"/>
      <c r="I26" s="297"/>
      <c r="J26" s="297"/>
      <c r="K26" s="297"/>
      <c r="L26" s="297"/>
      <c r="M26" s="297"/>
      <c r="N26" s="297"/>
      <c r="O26" s="297"/>
      <c r="P26" s="297"/>
      <c r="Q26" s="297"/>
      <c r="R26" s="297"/>
      <c r="S26" s="297"/>
      <c r="T26" s="297"/>
      <c r="U26" s="297"/>
      <c r="V26" s="297"/>
      <c r="W26" s="297"/>
      <c r="X26" s="297"/>
      <c r="Y26" s="297"/>
      <c r="Z26" s="297"/>
      <c r="AA26" s="297"/>
      <c r="AB26" s="297"/>
      <c r="AC26" s="297"/>
      <c r="AD26" s="297"/>
      <c r="AE26" s="297"/>
      <c r="AF26" s="297"/>
      <c r="AG26" s="297"/>
      <c r="AH26" s="297"/>
      <c r="AI26" s="297"/>
      <c r="AJ26" s="297"/>
      <c r="AK26" s="280"/>
      <c r="AL26" s="295"/>
      <c r="AM26" s="114"/>
      <c r="AN26" s="277" t="s">
        <v>315</v>
      </c>
      <c r="AO26" s="278"/>
      <c r="AP26" s="279"/>
      <c r="AQ26" s="280"/>
      <c r="AR26" s="281"/>
      <c r="AS26" s="119"/>
    </row>
    <row r="27" spans="1:45" ht="17.25" customHeight="1" x14ac:dyDescent="0.25">
      <c r="A27" s="296" t="s">
        <v>314</v>
      </c>
      <c r="B27" s="297"/>
      <c r="C27" s="297"/>
      <c r="D27" s="297"/>
      <c r="E27" s="297"/>
      <c r="F27" s="297"/>
      <c r="G27" s="297"/>
      <c r="H27" s="297"/>
      <c r="I27" s="297"/>
      <c r="J27" s="297"/>
      <c r="K27" s="297"/>
      <c r="L27" s="297"/>
      <c r="M27" s="297"/>
      <c r="N27" s="297"/>
      <c r="O27" s="297"/>
      <c r="P27" s="297"/>
      <c r="Q27" s="297"/>
      <c r="R27" s="297"/>
      <c r="S27" s="297"/>
      <c r="T27" s="297"/>
      <c r="U27" s="297"/>
      <c r="V27" s="297"/>
      <c r="W27" s="297"/>
      <c r="X27" s="297"/>
      <c r="Y27" s="297"/>
      <c r="Z27" s="297"/>
      <c r="AA27" s="297"/>
      <c r="AB27" s="297"/>
      <c r="AC27" s="297"/>
      <c r="AD27" s="297"/>
      <c r="AE27" s="297"/>
      <c r="AF27" s="297"/>
      <c r="AG27" s="297"/>
      <c r="AH27" s="297"/>
      <c r="AI27" s="297"/>
      <c r="AJ27" s="297"/>
      <c r="AK27" s="280"/>
      <c r="AL27" s="295"/>
      <c r="AM27" s="114"/>
      <c r="AN27" s="277" t="s">
        <v>313</v>
      </c>
      <c r="AO27" s="278"/>
      <c r="AP27" s="279"/>
      <c r="AQ27" s="280"/>
      <c r="AR27" s="281"/>
      <c r="AS27" s="119"/>
    </row>
    <row r="28" spans="1:45" ht="27.75" customHeight="1" thickBot="1" x14ac:dyDescent="0.3">
      <c r="A28" s="298" t="s">
        <v>312</v>
      </c>
      <c r="B28" s="299"/>
      <c r="C28" s="299"/>
      <c r="D28" s="299"/>
      <c r="E28" s="299"/>
      <c r="F28" s="299"/>
      <c r="G28" s="299"/>
      <c r="H28" s="299"/>
      <c r="I28" s="299"/>
      <c r="J28" s="299"/>
      <c r="K28" s="299"/>
      <c r="L28" s="299"/>
      <c r="M28" s="299"/>
      <c r="N28" s="299"/>
      <c r="O28" s="299"/>
      <c r="P28" s="299"/>
      <c r="Q28" s="299"/>
      <c r="R28" s="299"/>
      <c r="S28" s="299"/>
      <c r="T28" s="299"/>
      <c r="U28" s="299"/>
      <c r="V28" s="299"/>
      <c r="W28" s="299"/>
      <c r="X28" s="299"/>
      <c r="Y28" s="299"/>
      <c r="Z28" s="299"/>
      <c r="AA28" s="299"/>
      <c r="AB28" s="299"/>
      <c r="AC28" s="299"/>
      <c r="AD28" s="299"/>
      <c r="AE28" s="299"/>
      <c r="AF28" s="299"/>
      <c r="AG28" s="299"/>
      <c r="AH28" s="299"/>
      <c r="AI28" s="299"/>
      <c r="AJ28" s="300"/>
      <c r="AK28" s="301">
        <v>104</v>
      </c>
      <c r="AL28" s="302"/>
      <c r="AM28" s="114"/>
      <c r="AN28" s="303" t="s">
        <v>311</v>
      </c>
      <c r="AO28" s="304"/>
      <c r="AP28" s="305"/>
      <c r="AQ28" s="280"/>
      <c r="AR28" s="281"/>
      <c r="AS28" s="119"/>
    </row>
    <row r="29" spans="1:45" ht="17.25" customHeight="1" x14ac:dyDescent="0.25">
      <c r="A29" s="288" t="s">
        <v>310</v>
      </c>
      <c r="B29" s="289"/>
      <c r="C29" s="289"/>
      <c r="D29" s="289"/>
      <c r="E29" s="289"/>
      <c r="F29" s="289"/>
      <c r="G29" s="289"/>
      <c r="H29" s="289"/>
      <c r="I29" s="289"/>
      <c r="J29" s="289"/>
      <c r="K29" s="289"/>
      <c r="L29" s="289"/>
      <c r="M29" s="289"/>
      <c r="N29" s="289"/>
      <c r="O29" s="289"/>
      <c r="P29" s="289"/>
      <c r="Q29" s="289"/>
      <c r="R29" s="289"/>
      <c r="S29" s="289"/>
      <c r="T29" s="289"/>
      <c r="U29" s="289"/>
      <c r="V29" s="289"/>
      <c r="W29" s="289"/>
      <c r="X29" s="289"/>
      <c r="Y29" s="289"/>
      <c r="Z29" s="289"/>
      <c r="AA29" s="289"/>
      <c r="AB29" s="289"/>
      <c r="AC29" s="289"/>
      <c r="AD29" s="289"/>
      <c r="AE29" s="289"/>
      <c r="AF29" s="289"/>
      <c r="AG29" s="289"/>
      <c r="AH29" s="289"/>
      <c r="AI29" s="289"/>
      <c r="AJ29" s="290"/>
      <c r="AK29" s="291"/>
      <c r="AL29" s="292"/>
      <c r="AM29" s="114"/>
      <c r="AN29" s="293"/>
      <c r="AO29" s="294"/>
      <c r="AP29" s="294"/>
      <c r="AQ29" s="280"/>
      <c r="AR29" s="295"/>
      <c r="AS29" s="119"/>
    </row>
    <row r="30" spans="1:45" ht="17.25" customHeight="1" x14ac:dyDescent="0.25">
      <c r="A30" s="296" t="s">
        <v>309</v>
      </c>
      <c r="B30" s="297"/>
      <c r="C30" s="297"/>
      <c r="D30" s="297"/>
      <c r="E30" s="297"/>
      <c r="F30" s="297"/>
      <c r="G30" s="297"/>
      <c r="H30" s="297"/>
      <c r="I30" s="297"/>
      <c r="J30" s="297"/>
      <c r="K30" s="297"/>
      <c r="L30" s="297"/>
      <c r="M30" s="297"/>
      <c r="N30" s="297"/>
      <c r="O30" s="297"/>
      <c r="P30" s="297"/>
      <c r="Q30" s="297"/>
      <c r="R30" s="297"/>
      <c r="S30" s="297"/>
      <c r="T30" s="297"/>
      <c r="U30" s="297"/>
      <c r="V30" s="297"/>
      <c r="W30" s="297"/>
      <c r="X30" s="297"/>
      <c r="Y30" s="297"/>
      <c r="Z30" s="297"/>
      <c r="AA30" s="297"/>
      <c r="AB30" s="297"/>
      <c r="AC30" s="297"/>
      <c r="AD30" s="297"/>
      <c r="AE30" s="297"/>
      <c r="AF30" s="297"/>
      <c r="AG30" s="297"/>
      <c r="AH30" s="297"/>
      <c r="AI30" s="297"/>
      <c r="AJ30" s="297"/>
      <c r="AK30" s="280"/>
      <c r="AL30" s="295"/>
      <c r="AM30" s="114"/>
      <c r="AS30" s="119"/>
    </row>
    <row r="31" spans="1:45" ht="17.25" customHeight="1" x14ac:dyDescent="0.25">
      <c r="A31" s="296" t="s">
        <v>308</v>
      </c>
      <c r="B31" s="297"/>
      <c r="C31" s="297"/>
      <c r="D31" s="297"/>
      <c r="E31" s="297"/>
      <c r="F31" s="297"/>
      <c r="G31" s="297"/>
      <c r="H31" s="297"/>
      <c r="I31" s="297"/>
      <c r="J31" s="297"/>
      <c r="K31" s="297"/>
      <c r="L31" s="297"/>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297"/>
      <c r="AJ31" s="297"/>
      <c r="AK31" s="280"/>
      <c r="AL31" s="295"/>
      <c r="AM31" s="114"/>
      <c r="AN31" s="114"/>
      <c r="AO31" s="140"/>
      <c r="AP31" s="140"/>
      <c r="AQ31" s="140"/>
      <c r="AR31" s="140"/>
      <c r="AS31" s="119"/>
    </row>
    <row r="32" spans="1:45" ht="17.25" customHeight="1" x14ac:dyDescent="0.25">
      <c r="A32" s="296" t="s">
        <v>283</v>
      </c>
      <c r="B32" s="297"/>
      <c r="C32" s="297"/>
      <c r="D32" s="297"/>
      <c r="E32" s="297"/>
      <c r="F32" s="297"/>
      <c r="G32" s="297"/>
      <c r="H32" s="297"/>
      <c r="I32" s="297"/>
      <c r="J32" s="297"/>
      <c r="K32" s="297"/>
      <c r="L32" s="297"/>
      <c r="M32" s="297"/>
      <c r="N32" s="297"/>
      <c r="O32" s="297"/>
      <c r="P32" s="297"/>
      <c r="Q32" s="297"/>
      <c r="R32" s="297"/>
      <c r="S32" s="297"/>
      <c r="T32" s="297"/>
      <c r="U32" s="297"/>
      <c r="V32" s="297"/>
      <c r="W32" s="297"/>
      <c r="X32" s="297"/>
      <c r="Y32" s="297"/>
      <c r="Z32" s="297"/>
      <c r="AA32" s="297"/>
      <c r="AB32" s="297"/>
      <c r="AC32" s="297"/>
      <c r="AD32" s="297"/>
      <c r="AE32" s="297"/>
      <c r="AF32" s="297"/>
      <c r="AG32" s="297"/>
      <c r="AH32" s="297"/>
      <c r="AI32" s="297"/>
      <c r="AJ32" s="297"/>
      <c r="AK32" s="280"/>
      <c r="AL32" s="295"/>
      <c r="AM32" s="114"/>
      <c r="AN32" s="114"/>
      <c r="AO32" s="114"/>
      <c r="AP32" s="114"/>
      <c r="AQ32" s="114"/>
      <c r="AR32" s="114"/>
      <c r="AS32" s="119"/>
    </row>
    <row r="33" spans="1:45" ht="17.25" customHeight="1" x14ac:dyDescent="0.25">
      <c r="A33" s="296" t="s">
        <v>307</v>
      </c>
      <c r="B33" s="297"/>
      <c r="C33" s="297"/>
      <c r="D33" s="297"/>
      <c r="E33" s="297"/>
      <c r="F33" s="297"/>
      <c r="G33" s="297"/>
      <c r="H33" s="297"/>
      <c r="I33" s="297"/>
      <c r="J33" s="297"/>
      <c r="K33" s="297"/>
      <c r="L33" s="297"/>
      <c r="M33" s="297"/>
      <c r="N33" s="297"/>
      <c r="O33" s="297"/>
      <c r="P33" s="297"/>
      <c r="Q33" s="297"/>
      <c r="R33" s="297"/>
      <c r="S33" s="297"/>
      <c r="T33" s="297"/>
      <c r="U33" s="297"/>
      <c r="V33" s="297"/>
      <c r="W33" s="297"/>
      <c r="X33" s="297"/>
      <c r="Y33" s="297"/>
      <c r="Z33" s="297"/>
      <c r="AA33" s="297"/>
      <c r="AB33" s="297"/>
      <c r="AC33" s="297"/>
      <c r="AD33" s="297"/>
      <c r="AE33" s="297"/>
      <c r="AF33" s="297"/>
      <c r="AG33" s="297"/>
      <c r="AH33" s="297"/>
      <c r="AI33" s="297"/>
      <c r="AJ33" s="297"/>
      <c r="AK33" s="280"/>
      <c r="AL33" s="295"/>
      <c r="AM33" s="114"/>
      <c r="AN33" s="114"/>
      <c r="AO33" s="114"/>
      <c r="AP33" s="114"/>
      <c r="AQ33" s="114"/>
      <c r="AR33" s="114"/>
      <c r="AS33" s="119"/>
    </row>
    <row r="34" spans="1:45" ht="17.25" customHeight="1" x14ac:dyDescent="0.25">
      <c r="A34" s="296" t="s">
        <v>306</v>
      </c>
      <c r="B34" s="297"/>
      <c r="C34" s="297"/>
      <c r="D34" s="297"/>
      <c r="E34" s="297"/>
      <c r="F34" s="297"/>
      <c r="G34" s="297"/>
      <c r="H34" s="297"/>
      <c r="I34" s="297"/>
      <c r="J34" s="297"/>
      <c r="K34" s="297"/>
      <c r="L34" s="297"/>
      <c r="M34" s="297"/>
      <c r="N34" s="297"/>
      <c r="O34" s="297"/>
      <c r="P34" s="297"/>
      <c r="Q34" s="297"/>
      <c r="R34" s="297"/>
      <c r="S34" s="297"/>
      <c r="T34" s="297"/>
      <c r="U34" s="297"/>
      <c r="V34" s="297"/>
      <c r="W34" s="297"/>
      <c r="X34" s="297"/>
      <c r="Y34" s="297"/>
      <c r="Z34" s="297"/>
      <c r="AA34" s="297"/>
      <c r="AB34" s="297"/>
      <c r="AC34" s="297"/>
      <c r="AD34" s="297"/>
      <c r="AE34" s="297"/>
      <c r="AF34" s="297"/>
      <c r="AG34" s="297"/>
      <c r="AH34" s="297"/>
      <c r="AI34" s="297"/>
      <c r="AJ34" s="297"/>
      <c r="AK34" s="280"/>
      <c r="AL34" s="295"/>
      <c r="AM34" s="114"/>
      <c r="AN34" s="114"/>
      <c r="AO34" s="114"/>
      <c r="AP34" s="114"/>
      <c r="AQ34" s="114"/>
      <c r="AR34" s="114"/>
      <c r="AS34" s="119"/>
    </row>
    <row r="35" spans="1:45" ht="17.25" customHeight="1" x14ac:dyDescent="0.25">
      <c r="A35" s="296"/>
      <c r="B35" s="297"/>
      <c r="C35" s="297"/>
      <c r="D35" s="297"/>
      <c r="E35" s="297"/>
      <c r="F35" s="297"/>
      <c r="G35" s="297"/>
      <c r="H35" s="297"/>
      <c r="I35" s="297"/>
      <c r="J35" s="297"/>
      <c r="K35" s="297"/>
      <c r="L35" s="297"/>
      <c r="M35" s="297"/>
      <c r="N35" s="297"/>
      <c r="O35" s="297"/>
      <c r="P35" s="297"/>
      <c r="Q35" s="297"/>
      <c r="R35" s="297"/>
      <c r="S35" s="297"/>
      <c r="T35" s="297"/>
      <c r="U35" s="297"/>
      <c r="V35" s="297"/>
      <c r="W35" s="297"/>
      <c r="X35" s="297"/>
      <c r="Y35" s="297"/>
      <c r="Z35" s="297"/>
      <c r="AA35" s="297"/>
      <c r="AB35" s="297"/>
      <c r="AC35" s="297"/>
      <c r="AD35" s="297"/>
      <c r="AE35" s="297"/>
      <c r="AF35" s="297"/>
      <c r="AG35" s="297"/>
      <c r="AH35" s="297"/>
      <c r="AI35" s="297"/>
      <c r="AJ35" s="297"/>
      <c r="AK35" s="280"/>
      <c r="AL35" s="295"/>
      <c r="AM35" s="114"/>
      <c r="AN35" s="114"/>
      <c r="AO35" s="114"/>
      <c r="AP35" s="114"/>
      <c r="AQ35" s="114"/>
      <c r="AR35" s="114"/>
      <c r="AS35" s="119"/>
    </row>
    <row r="36" spans="1:45" ht="17.25" customHeight="1" thickBot="1" x14ac:dyDescent="0.3">
      <c r="A36" s="306" t="s">
        <v>271</v>
      </c>
      <c r="B36" s="307"/>
      <c r="C36" s="307"/>
      <c r="D36" s="307"/>
      <c r="E36" s="307"/>
      <c r="F36" s="307"/>
      <c r="G36" s="307"/>
      <c r="H36" s="307"/>
      <c r="I36" s="307"/>
      <c r="J36" s="307"/>
      <c r="K36" s="307"/>
      <c r="L36" s="307"/>
      <c r="M36" s="307"/>
      <c r="N36" s="307"/>
      <c r="O36" s="307"/>
      <c r="P36" s="307"/>
      <c r="Q36" s="307"/>
      <c r="R36" s="307"/>
      <c r="S36" s="307"/>
      <c r="T36" s="307"/>
      <c r="U36" s="307"/>
      <c r="V36" s="307"/>
      <c r="W36" s="307"/>
      <c r="X36" s="307"/>
      <c r="Y36" s="307"/>
      <c r="Z36" s="307"/>
      <c r="AA36" s="307"/>
      <c r="AB36" s="307"/>
      <c r="AC36" s="307"/>
      <c r="AD36" s="307"/>
      <c r="AE36" s="307"/>
      <c r="AF36" s="307"/>
      <c r="AG36" s="307"/>
      <c r="AH36" s="307"/>
      <c r="AI36" s="307"/>
      <c r="AJ36" s="307"/>
      <c r="AK36" s="301"/>
      <c r="AL36" s="302"/>
      <c r="AM36" s="114"/>
      <c r="AN36" s="114"/>
      <c r="AO36" s="114"/>
      <c r="AP36" s="114"/>
      <c r="AQ36" s="114"/>
      <c r="AR36" s="114"/>
      <c r="AS36" s="119"/>
    </row>
    <row r="37" spans="1:45" ht="17.25" customHeight="1" x14ac:dyDescent="0.25">
      <c r="A37" s="284"/>
      <c r="B37" s="285"/>
      <c r="C37" s="285"/>
      <c r="D37" s="285"/>
      <c r="E37" s="285"/>
      <c r="F37" s="285"/>
      <c r="G37" s="285"/>
      <c r="H37" s="285"/>
      <c r="I37" s="285"/>
      <c r="J37" s="285"/>
      <c r="K37" s="285"/>
      <c r="L37" s="285"/>
      <c r="M37" s="285"/>
      <c r="N37" s="285"/>
      <c r="O37" s="285"/>
      <c r="P37" s="285"/>
      <c r="Q37" s="285"/>
      <c r="R37" s="285"/>
      <c r="S37" s="285"/>
      <c r="T37" s="285"/>
      <c r="U37" s="285"/>
      <c r="V37" s="285"/>
      <c r="W37" s="285"/>
      <c r="X37" s="285"/>
      <c r="Y37" s="285"/>
      <c r="Z37" s="285"/>
      <c r="AA37" s="285"/>
      <c r="AB37" s="285"/>
      <c r="AC37" s="285"/>
      <c r="AD37" s="285"/>
      <c r="AE37" s="285"/>
      <c r="AF37" s="285"/>
      <c r="AG37" s="285"/>
      <c r="AH37" s="285"/>
      <c r="AI37" s="285"/>
      <c r="AJ37" s="285"/>
      <c r="AK37" s="308"/>
      <c r="AL37" s="309"/>
      <c r="AM37" s="114"/>
      <c r="AN37" s="114"/>
      <c r="AO37" s="114"/>
      <c r="AP37" s="114"/>
      <c r="AQ37" s="114"/>
      <c r="AR37" s="114"/>
      <c r="AS37" s="119"/>
    </row>
    <row r="38" spans="1:45" ht="17.25" customHeight="1" x14ac:dyDescent="0.25">
      <c r="A38" s="296" t="s">
        <v>305</v>
      </c>
      <c r="B38" s="297"/>
      <c r="C38" s="297"/>
      <c r="D38" s="297"/>
      <c r="E38" s="297"/>
      <c r="F38" s="297"/>
      <c r="G38" s="297"/>
      <c r="H38" s="297"/>
      <c r="I38" s="297"/>
      <c r="J38" s="297"/>
      <c r="K38" s="297"/>
      <c r="L38" s="297"/>
      <c r="M38" s="297"/>
      <c r="N38" s="297"/>
      <c r="O38" s="297"/>
      <c r="P38" s="297"/>
      <c r="Q38" s="297"/>
      <c r="R38" s="297"/>
      <c r="S38" s="297"/>
      <c r="T38" s="297"/>
      <c r="U38" s="297"/>
      <c r="V38" s="297"/>
      <c r="W38" s="297"/>
      <c r="X38" s="297"/>
      <c r="Y38" s="297"/>
      <c r="Z38" s="297"/>
      <c r="AA38" s="297"/>
      <c r="AB38" s="297"/>
      <c r="AC38" s="297"/>
      <c r="AD38" s="297"/>
      <c r="AE38" s="297"/>
      <c r="AF38" s="297"/>
      <c r="AG38" s="297"/>
      <c r="AH38" s="297"/>
      <c r="AI38" s="297"/>
      <c r="AJ38" s="297"/>
      <c r="AK38" s="280"/>
      <c r="AL38" s="295"/>
      <c r="AM38" s="114"/>
      <c r="AN38" s="114"/>
      <c r="AO38" s="114"/>
      <c r="AP38" s="114"/>
      <c r="AQ38" s="114"/>
      <c r="AR38" s="114"/>
      <c r="AS38" s="119"/>
    </row>
    <row r="39" spans="1:45" ht="17.25" customHeight="1" thickBot="1" x14ac:dyDescent="0.3">
      <c r="A39" s="306" t="s">
        <v>304</v>
      </c>
      <c r="B39" s="307"/>
      <c r="C39" s="307"/>
      <c r="D39" s="307"/>
      <c r="E39" s="307"/>
      <c r="F39" s="307"/>
      <c r="G39" s="307"/>
      <c r="H39" s="307"/>
      <c r="I39" s="307"/>
      <c r="J39" s="307"/>
      <c r="K39" s="307"/>
      <c r="L39" s="307"/>
      <c r="M39" s="307"/>
      <c r="N39" s="307"/>
      <c r="O39" s="307"/>
      <c r="P39" s="307"/>
      <c r="Q39" s="307"/>
      <c r="R39" s="307"/>
      <c r="S39" s="307"/>
      <c r="T39" s="307"/>
      <c r="U39" s="307"/>
      <c r="V39" s="307"/>
      <c r="W39" s="307"/>
      <c r="X39" s="307"/>
      <c r="Y39" s="307"/>
      <c r="Z39" s="307"/>
      <c r="AA39" s="307"/>
      <c r="AB39" s="307"/>
      <c r="AC39" s="307"/>
      <c r="AD39" s="307"/>
      <c r="AE39" s="307"/>
      <c r="AF39" s="307"/>
      <c r="AG39" s="307"/>
      <c r="AH39" s="307"/>
      <c r="AI39" s="307"/>
      <c r="AJ39" s="307"/>
      <c r="AK39" s="301"/>
      <c r="AL39" s="302"/>
      <c r="AM39" s="114"/>
      <c r="AN39" s="114"/>
      <c r="AO39" s="114"/>
      <c r="AP39" s="114"/>
      <c r="AQ39" s="114"/>
      <c r="AR39" s="114"/>
      <c r="AS39" s="119"/>
    </row>
    <row r="40" spans="1:45" ht="17.25" customHeight="1" x14ac:dyDescent="0.25">
      <c r="A40" s="284" t="s">
        <v>303</v>
      </c>
      <c r="B40" s="285"/>
      <c r="C40" s="285"/>
      <c r="D40" s="285"/>
      <c r="E40" s="285"/>
      <c r="F40" s="285"/>
      <c r="G40" s="285"/>
      <c r="H40" s="285"/>
      <c r="I40" s="285"/>
      <c r="J40" s="285"/>
      <c r="K40" s="285"/>
      <c r="L40" s="285"/>
      <c r="M40" s="285"/>
      <c r="N40" s="285"/>
      <c r="O40" s="285"/>
      <c r="P40" s="285"/>
      <c r="Q40" s="285"/>
      <c r="R40" s="285"/>
      <c r="S40" s="285"/>
      <c r="T40" s="285"/>
      <c r="U40" s="285"/>
      <c r="V40" s="285"/>
      <c r="W40" s="285"/>
      <c r="X40" s="285"/>
      <c r="Y40" s="285"/>
      <c r="Z40" s="285"/>
      <c r="AA40" s="285"/>
      <c r="AB40" s="285"/>
      <c r="AC40" s="285"/>
      <c r="AD40" s="285"/>
      <c r="AE40" s="285"/>
      <c r="AF40" s="285"/>
      <c r="AG40" s="285"/>
      <c r="AH40" s="285"/>
      <c r="AI40" s="285"/>
      <c r="AJ40" s="285"/>
      <c r="AK40" s="308"/>
      <c r="AL40" s="309"/>
      <c r="AM40" s="114"/>
      <c r="AN40" s="114"/>
      <c r="AO40" s="114"/>
      <c r="AP40" s="114"/>
      <c r="AQ40" s="114"/>
      <c r="AR40" s="114"/>
      <c r="AS40" s="119"/>
    </row>
    <row r="41" spans="1:45" ht="17.25" customHeight="1" x14ac:dyDescent="0.25">
      <c r="A41" s="296" t="s">
        <v>302</v>
      </c>
      <c r="B41" s="297"/>
      <c r="C41" s="297"/>
      <c r="D41" s="297"/>
      <c r="E41" s="297"/>
      <c r="F41" s="297"/>
      <c r="G41" s="297"/>
      <c r="H41" s="297"/>
      <c r="I41" s="297"/>
      <c r="J41" s="297"/>
      <c r="K41" s="297"/>
      <c r="L41" s="297"/>
      <c r="M41" s="297"/>
      <c r="N41" s="297"/>
      <c r="O41" s="297"/>
      <c r="P41" s="297"/>
      <c r="Q41" s="297"/>
      <c r="R41" s="297"/>
      <c r="S41" s="297"/>
      <c r="T41" s="297"/>
      <c r="U41" s="297"/>
      <c r="V41" s="297"/>
      <c r="W41" s="297"/>
      <c r="X41" s="297"/>
      <c r="Y41" s="297"/>
      <c r="Z41" s="297"/>
      <c r="AA41" s="297"/>
      <c r="AB41" s="297"/>
      <c r="AC41" s="297"/>
      <c r="AD41" s="297"/>
      <c r="AE41" s="297"/>
      <c r="AF41" s="297"/>
      <c r="AG41" s="297"/>
      <c r="AH41" s="297"/>
      <c r="AI41" s="297"/>
      <c r="AJ41" s="297"/>
      <c r="AK41" s="280"/>
      <c r="AL41" s="295"/>
      <c r="AM41" s="114"/>
      <c r="AN41" s="114"/>
      <c r="AO41" s="114"/>
      <c r="AP41" s="114"/>
      <c r="AQ41" s="114"/>
      <c r="AR41" s="114"/>
      <c r="AS41" s="119"/>
    </row>
    <row r="42" spans="1:45" ht="17.25" customHeight="1" x14ac:dyDescent="0.25">
      <c r="A42" s="296" t="s">
        <v>301</v>
      </c>
      <c r="B42" s="297"/>
      <c r="C42" s="297"/>
      <c r="D42" s="297"/>
      <c r="E42" s="297"/>
      <c r="F42" s="297"/>
      <c r="G42" s="297"/>
      <c r="H42" s="297"/>
      <c r="I42" s="297"/>
      <c r="J42" s="297"/>
      <c r="K42" s="297"/>
      <c r="L42" s="297"/>
      <c r="M42" s="297"/>
      <c r="N42" s="297"/>
      <c r="O42" s="297"/>
      <c r="P42" s="297"/>
      <c r="Q42" s="297"/>
      <c r="R42" s="297"/>
      <c r="S42" s="297"/>
      <c r="T42" s="297"/>
      <c r="U42" s="297"/>
      <c r="V42" s="297"/>
      <c r="W42" s="297"/>
      <c r="X42" s="297"/>
      <c r="Y42" s="297"/>
      <c r="Z42" s="297"/>
      <c r="AA42" s="297"/>
      <c r="AB42" s="297"/>
      <c r="AC42" s="297"/>
      <c r="AD42" s="297"/>
      <c r="AE42" s="297"/>
      <c r="AF42" s="297"/>
      <c r="AG42" s="297"/>
      <c r="AH42" s="297"/>
      <c r="AI42" s="297"/>
      <c r="AJ42" s="297"/>
      <c r="AK42" s="280"/>
      <c r="AL42" s="295"/>
      <c r="AM42" s="114"/>
      <c r="AN42" s="114"/>
      <c r="AO42" s="114"/>
      <c r="AP42" s="114"/>
      <c r="AQ42" s="114"/>
      <c r="AR42" s="114"/>
      <c r="AS42" s="119"/>
    </row>
    <row r="43" spans="1:45" ht="17.25" customHeight="1" x14ac:dyDescent="0.25">
      <c r="A43" s="296" t="s">
        <v>300</v>
      </c>
      <c r="B43" s="297"/>
      <c r="C43" s="297"/>
      <c r="D43" s="297"/>
      <c r="E43" s="297"/>
      <c r="F43" s="297"/>
      <c r="G43" s="297"/>
      <c r="H43" s="297"/>
      <c r="I43" s="297"/>
      <c r="J43" s="297"/>
      <c r="K43" s="297"/>
      <c r="L43" s="297"/>
      <c r="M43" s="297"/>
      <c r="N43" s="297"/>
      <c r="O43" s="297"/>
      <c r="P43" s="297"/>
      <c r="Q43" s="297"/>
      <c r="R43" s="297"/>
      <c r="S43" s="297"/>
      <c r="T43" s="297"/>
      <c r="U43" s="297"/>
      <c r="V43" s="297"/>
      <c r="W43" s="297"/>
      <c r="X43" s="297"/>
      <c r="Y43" s="297"/>
      <c r="Z43" s="297"/>
      <c r="AA43" s="297"/>
      <c r="AB43" s="297"/>
      <c r="AC43" s="297"/>
      <c r="AD43" s="297"/>
      <c r="AE43" s="297"/>
      <c r="AF43" s="297"/>
      <c r="AG43" s="297"/>
      <c r="AH43" s="297"/>
      <c r="AI43" s="297"/>
      <c r="AJ43" s="297"/>
      <c r="AK43" s="280"/>
      <c r="AL43" s="295"/>
      <c r="AM43" s="114"/>
      <c r="AN43" s="114"/>
      <c r="AO43" s="114"/>
      <c r="AP43" s="114"/>
      <c r="AQ43" s="114"/>
      <c r="AR43" s="114"/>
      <c r="AS43" s="119"/>
    </row>
    <row r="44" spans="1:45" ht="17.25" customHeight="1" x14ac:dyDescent="0.25">
      <c r="A44" s="296" t="s">
        <v>299</v>
      </c>
      <c r="B44" s="297"/>
      <c r="C44" s="297"/>
      <c r="D44" s="297"/>
      <c r="E44" s="297"/>
      <c r="F44" s="297"/>
      <c r="G44" s="297"/>
      <c r="H44" s="297"/>
      <c r="I44" s="297"/>
      <c r="J44" s="297"/>
      <c r="K44" s="297"/>
      <c r="L44" s="297"/>
      <c r="M44" s="297"/>
      <c r="N44" s="297"/>
      <c r="O44" s="297"/>
      <c r="P44" s="297"/>
      <c r="Q44" s="297"/>
      <c r="R44" s="297"/>
      <c r="S44" s="297"/>
      <c r="T44" s="297"/>
      <c r="U44" s="297"/>
      <c r="V44" s="297"/>
      <c r="W44" s="297"/>
      <c r="X44" s="297"/>
      <c r="Y44" s="297"/>
      <c r="Z44" s="297"/>
      <c r="AA44" s="297"/>
      <c r="AB44" s="297"/>
      <c r="AC44" s="297"/>
      <c r="AD44" s="297"/>
      <c r="AE44" s="297"/>
      <c r="AF44" s="297"/>
      <c r="AG44" s="297"/>
      <c r="AH44" s="297"/>
      <c r="AI44" s="297"/>
      <c r="AJ44" s="297"/>
      <c r="AK44" s="280"/>
      <c r="AL44" s="295"/>
      <c r="AM44" s="114"/>
      <c r="AN44" s="114"/>
      <c r="AO44" s="114"/>
      <c r="AP44" s="114"/>
      <c r="AQ44" s="114"/>
      <c r="AR44" s="114"/>
      <c r="AS44" s="119"/>
    </row>
    <row r="45" spans="1:45" ht="17.25" customHeight="1" x14ac:dyDescent="0.25">
      <c r="A45" s="296" t="s">
        <v>298</v>
      </c>
      <c r="B45" s="297"/>
      <c r="C45" s="297"/>
      <c r="D45" s="297"/>
      <c r="E45" s="297"/>
      <c r="F45" s="297"/>
      <c r="G45" s="297"/>
      <c r="H45" s="297"/>
      <c r="I45" s="297"/>
      <c r="J45" s="297"/>
      <c r="K45" s="297"/>
      <c r="L45" s="297"/>
      <c r="M45" s="297"/>
      <c r="N45" s="297"/>
      <c r="O45" s="297"/>
      <c r="P45" s="297"/>
      <c r="Q45" s="297"/>
      <c r="R45" s="297"/>
      <c r="S45" s="297"/>
      <c r="T45" s="297"/>
      <c r="U45" s="297"/>
      <c r="V45" s="297"/>
      <c r="W45" s="297"/>
      <c r="X45" s="297"/>
      <c r="Y45" s="297"/>
      <c r="Z45" s="297"/>
      <c r="AA45" s="297"/>
      <c r="AB45" s="297"/>
      <c r="AC45" s="297"/>
      <c r="AD45" s="297"/>
      <c r="AE45" s="297"/>
      <c r="AF45" s="297"/>
      <c r="AG45" s="297"/>
      <c r="AH45" s="297"/>
      <c r="AI45" s="297"/>
      <c r="AJ45" s="297"/>
      <c r="AK45" s="280"/>
      <c r="AL45" s="295"/>
      <c r="AM45" s="114"/>
      <c r="AN45" s="114"/>
      <c r="AO45" s="114"/>
      <c r="AP45" s="114"/>
      <c r="AQ45" s="114"/>
      <c r="AR45" s="114"/>
      <c r="AS45" s="119"/>
    </row>
    <row r="46" spans="1:45" ht="17.25" customHeight="1" thickBot="1" x14ac:dyDescent="0.3">
      <c r="A46" s="310" t="s">
        <v>297</v>
      </c>
      <c r="B46" s="311"/>
      <c r="C46" s="311"/>
      <c r="D46" s="311"/>
      <c r="E46" s="311"/>
      <c r="F46" s="311"/>
      <c r="G46" s="311"/>
      <c r="H46" s="311"/>
      <c r="I46" s="311"/>
      <c r="J46" s="311"/>
      <c r="K46" s="311"/>
      <c r="L46" s="311"/>
      <c r="M46" s="311"/>
      <c r="N46" s="311"/>
      <c r="O46" s="311"/>
      <c r="P46" s="311"/>
      <c r="Q46" s="311"/>
      <c r="R46" s="311"/>
      <c r="S46" s="311"/>
      <c r="T46" s="311"/>
      <c r="U46" s="311"/>
      <c r="V46" s="311"/>
      <c r="W46" s="311"/>
      <c r="X46" s="311"/>
      <c r="Y46" s="311"/>
      <c r="Z46" s="311"/>
      <c r="AA46" s="311"/>
      <c r="AB46" s="311"/>
      <c r="AC46" s="311"/>
      <c r="AD46" s="311"/>
      <c r="AE46" s="311"/>
      <c r="AF46" s="311"/>
      <c r="AG46" s="311"/>
      <c r="AH46" s="311"/>
      <c r="AI46" s="311"/>
      <c r="AJ46" s="311"/>
      <c r="AK46" s="301"/>
      <c r="AL46" s="302"/>
      <c r="AM46" s="114"/>
      <c r="AN46" s="114"/>
      <c r="AO46" s="114"/>
      <c r="AP46" s="114"/>
      <c r="AQ46" s="114"/>
      <c r="AR46" s="114"/>
      <c r="AS46" s="119"/>
    </row>
    <row r="47" spans="1:45" ht="24" customHeight="1" x14ac:dyDescent="0.25">
      <c r="A47" s="312" t="s">
        <v>296</v>
      </c>
      <c r="B47" s="313"/>
      <c r="C47" s="313"/>
      <c r="D47" s="313"/>
      <c r="E47" s="313"/>
      <c r="F47" s="313"/>
      <c r="G47" s="313"/>
      <c r="H47" s="313"/>
      <c r="I47" s="313"/>
      <c r="J47" s="313"/>
      <c r="K47" s="313"/>
      <c r="L47" s="313"/>
      <c r="M47" s="313"/>
      <c r="N47" s="313"/>
      <c r="O47" s="313"/>
      <c r="P47" s="313"/>
      <c r="Q47" s="313"/>
      <c r="R47" s="313"/>
      <c r="S47" s="313"/>
      <c r="T47" s="313"/>
      <c r="U47" s="313"/>
      <c r="V47" s="313"/>
      <c r="W47" s="313"/>
      <c r="X47" s="313"/>
      <c r="Y47" s="313"/>
      <c r="Z47" s="313"/>
      <c r="AA47" s="313"/>
      <c r="AB47" s="313"/>
      <c r="AC47" s="313"/>
      <c r="AD47" s="313"/>
      <c r="AE47" s="313"/>
      <c r="AF47" s="313"/>
      <c r="AG47" s="313"/>
      <c r="AH47" s="313"/>
      <c r="AI47" s="313"/>
      <c r="AJ47" s="314"/>
      <c r="AK47" s="286" t="s">
        <v>3</v>
      </c>
      <c r="AL47" s="286"/>
      <c r="AM47" s="315" t="s">
        <v>277</v>
      </c>
      <c r="AN47" s="315"/>
      <c r="AO47" s="127" t="s">
        <v>276</v>
      </c>
      <c r="AP47" s="127" t="s">
        <v>275</v>
      </c>
      <c r="AQ47" s="119"/>
    </row>
    <row r="48" spans="1:45" ht="12" customHeight="1" x14ac:dyDescent="0.25">
      <c r="A48" s="296" t="s">
        <v>295</v>
      </c>
      <c r="B48" s="297"/>
      <c r="C48" s="297"/>
      <c r="D48" s="297"/>
      <c r="E48" s="297"/>
      <c r="F48" s="297"/>
      <c r="G48" s="297"/>
      <c r="H48" s="297"/>
      <c r="I48" s="297"/>
      <c r="J48" s="297"/>
      <c r="K48" s="297"/>
      <c r="L48" s="297"/>
      <c r="M48" s="297"/>
      <c r="N48" s="297"/>
      <c r="O48" s="297"/>
      <c r="P48" s="297"/>
      <c r="Q48" s="297"/>
      <c r="R48" s="297"/>
      <c r="S48" s="297"/>
      <c r="T48" s="297"/>
      <c r="U48" s="297"/>
      <c r="V48" s="297"/>
      <c r="W48" s="297"/>
      <c r="X48" s="297"/>
      <c r="Y48" s="297"/>
      <c r="Z48" s="297"/>
      <c r="AA48" s="297"/>
      <c r="AB48" s="297"/>
      <c r="AC48" s="297"/>
      <c r="AD48" s="297"/>
      <c r="AE48" s="297"/>
      <c r="AF48" s="297"/>
      <c r="AG48" s="297"/>
      <c r="AH48" s="297"/>
      <c r="AI48" s="297"/>
      <c r="AJ48" s="297"/>
      <c r="AK48" s="316"/>
      <c r="AL48" s="316"/>
      <c r="AM48" s="316"/>
      <c r="AN48" s="316"/>
      <c r="AO48" s="131"/>
      <c r="AP48" s="131"/>
      <c r="AQ48" s="119"/>
    </row>
    <row r="49" spans="1:43" ht="12" customHeight="1" x14ac:dyDescent="0.25">
      <c r="A49" s="296" t="s">
        <v>294</v>
      </c>
      <c r="B49" s="297"/>
      <c r="C49" s="297"/>
      <c r="D49" s="297"/>
      <c r="E49" s="297"/>
      <c r="F49" s="297"/>
      <c r="G49" s="297"/>
      <c r="H49" s="297"/>
      <c r="I49" s="297"/>
      <c r="J49" s="297"/>
      <c r="K49" s="297"/>
      <c r="L49" s="297"/>
      <c r="M49" s="297"/>
      <c r="N49" s="297"/>
      <c r="O49" s="297"/>
      <c r="P49" s="297"/>
      <c r="Q49" s="297"/>
      <c r="R49" s="297"/>
      <c r="S49" s="297"/>
      <c r="T49" s="297"/>
      <c r="U49" s="297"/>
      <c r="V49" s="297"/>
      <c r="W49" s="297"/>
      <c r="X49" s="297"/>
      <c r="Y49" s="297"/>
      <c r="Z49" s="297"/>
      <c r="AA49" s="297"/>
      <c r="AB49" s="297"/>
      <c r="AC49" s="297"/>
      <c r="AD49" s="297"/>
      <c r="AE49" s="297"/>
      <c r="AF49" s="297"/>
      <c r="AG49" s="297"/>
      <c r="AH49" s="297"/>
      <c r="AI49" s="297"/>
      <c r="AJ49" s="297"/>
      <c r="AK49" s="316"/>
      <c r="AL49" s="316"/>
      <c r="AM49" s="316"/>
      <c r="AN49" s="316"/>
      <c r="AO49" s="131"/>
      <c r="AP49" s="131"/>
      <c r="AQ49" s="119"/>
    </row>
    <row r="50" spans="1:43" ht="12" customHeight="1" thickBot="1" x14ac:dyDescent="0.3">
      <c r="A50" s="306" t="s">
        <v>293</v>
      </c>
      <c r="B50" s="307"/>
      <c r="C50" s="307"/>
      <c r="D50" s="307"/>
      <c r="E50" s="307"/>
      <c r="F50" s="307"/>
      <c r="G50" s="307"/>
      <c r="H50" s="307"/>
      <c r="I50" s="307"/>
      <c r="J50" s="307"/>
      <c r="K50" s="307"/>
      <c r="L50" s="307"/>
      <c r="M50" s="307"/>
      <c r="N50" s="307"/>
      <c r="O50" s="307"/>
      <c r="P50" s="307"/>
      <c r="Q50" s="307"/>
      <c r="R50" s="307"/>
      <c r="S50" s="307"/>
      <c r="T50" s="307"/>
      <c r="U50" s="307"/>
      <c r="V50" s="307"/>
      <c r="W50" s="307"/>
      <c r="X50" s="307"/>
      <c r="Y50" s="307"/>
      <c r="Z50" s="307"/>
      <c r="AA50" s="307"/>
      <c r="AB50" s="307"/>
      <c r="AC50" s="307"/>
      <c r="AD50" s="307"/>
      <c r="AE50" s="307"/>
      <c r="AF50" s="307"/>
      <c r="AG50" s="307"/>
      <c r="AH50" s="307"/>
      <c r="AI50" s="307"/>
      <c r="AJ50" s="307"/>
      <c r="AK50" s="317"/>
      <c r="AL50" s="317"/>
      <c r="AM50" s="317"/>
      <c r="AN50" s="317"/>
      <c r="AO50" s="134"/>
      <c r="AP50" s="134"/>
      <c r="AQ50" s="119"/>
    </row>
    <row r="51" spans="1:43" ht="6.75" customHeight="1" thickBot="1" x14ac:dyDescent="0.3">
      <c r="A51" s="139"/>
      <c r="B51" s="139"/>
      <c r="C51" s="139"/>
      <c r="D51" s="139"/>
      <c r="E51" s="139"/>
      <c r="F51" s="139"/>
      <c r="G51" s="139"/>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c r="AF51" s="139"/>
      <c r="AG51" s="139"/>
      <c r="AH51" s="139"/>
      <c r="AI51" s="139"/>
      <c r="AJ51" s="139"/>
      <c r="AK51" s="139"/>
      <c r="AL51" s="139"/>
      <c r="AM51" s="137"/>
      <c r="AN51" s="137"/>
      <c r="AO51" s="138"/>
      <c r="AP51" s="138"/>
      <c r="AQ51" s="136"/>
    </row>
    <row r="52" spans="1:43" ht="24" customHeight="1" x14ac:dyDescent="0.25">
      <c r="A52" s="318" t="s">
        <v>292</v>
      </c>
      <c r="B52" s="319"/>
      <c r="C52" s="319"/>
      <c r="D52" s="319"/>
      <c r="E52" s="319"/>
      <c r="F52" s="319"/>
      <c r="G52" s="319"/>
      <c r="H52" s="319"/>
      <c r="I52" s="319"/>
      <c r="J52" s="319"/>
      <c r="K52" s="319"/>
      <c r="L52" s="319"/>
      <c r="M52" s="319"/>
      <c r="N52" s="319"/>
      <c r="O52" s="319"/>
      <c r="P52" s="319"/>
      <c r="Q52" s="319"/>
      <c r="R52" s="319"/>
      <c r="S52" s="319"/>
      <c r="T52" s="319"/>
      <c r="U52" s="319"/>
      <c r="V52" s="319"/>
      <c r="W52" s="319"/>
      <c r="X52" s="319"/>
      <c r="Y52" s="319"/>
      <c r="Z52" s="319"/>
      <c r="AA52" s="319"/>
      <c r="AB52" s="319"/>
      <c r="AC52" s="319"/>
      <c r="AD52" s="319"/>
      <c r="AE52" s="319"/>
      <c r="AF52" s="319"/>
      <c r="AG52" s="319"/>
      <c r="AH52" s="319"/>
      <c r="AI52" s="319"/>
      <c r="AJ52" s="319"/>
      <c r="AK52" s="315" t="s">
        <v>3</v>
      </c>
      <c r="AL52" s="315"/>
      <c r="AM52" s="315" t="s">
        <v>277</v>
      </c>
      <c r="AN52" s="315"/>
      <c r="AO52" s="127" t="s">
        <v>276</v>
      </c>
      <c r="AP52" s="127" t="s">
        <v>275</v>
      </c>
      <c r="AQ52" s="119"/>
    </row>
    <row r="53" spans="1:43" ht="11.25" customHeight="1" x14ac:dyDescent="0.25">
      <c r="A53" s="320" t="s">
        <v>291</v>
      </c>
      <c r="B53" s="321"/>
      <c r="C53" s="321"/>
      <c r="D53" s="321"/>
      <c r="E53" s="321"/>
      <c r="F53" s="321"/>
      <c r="G53" s="321"/>
      <c r="H53" s="321"/>
      <c r="I53" s="321"/>
      <c r="J53" s="321"/>
      <c r="K53" s="321"/>
      <c r="L53" s="321"/>
      <c r="M53" s="321"/>
      <c r="N53" s="321"/>
      <c r="O53" s="321"/>
      <c r="P53" s="321"/>
      <c r="Q53" s="321"/>
      <c r="R53" s="321"/>
      <c r="S53" s="321"/>
      <c r="T53" s="321"/>
      <c r="U53" s="321"/>
      <c r="V53" s="321"/>
      <c r="W53" s="321"/>
      <c r="X53" s="321"/>
      <c r="Y53" s="321"/>
      <c r="Z53" s="321"/>
      <c r="AA53" s="321"/>
      <c r="AB53" s="321"/>
      <c r="AC53" s="321"/>
      <c r="AD53" s="321"/>
      <c r="AE53" s="321"/>
      <c r="AF53" s="321"/>
      <c r="AG53" s="321"/>
      <c r="AH53" s="321"/>
      <c r="AI53" s="321"/>
      <c r="AJ53" s="321"/>
      <c r="AK53" s="322"/>
      <c r="AL53" s="322"/>
      <c r="AM53" s="322"/>
      <c r="AN53" s="322"/>
      <c r="AO53" s="135"/>
      <c r="AP53" s="135"/>
      <c r="AQ53" s="119"/>
    </row>
    <row r="54" spans="1:43" ht="12" customHeight="1" x14ac:dyDescent="0.25">
      <c r="A54" s="296" t="s">
        <v>290</v>
      </c>
      <c r="B54" s="297"/>
      <c r="C54" s="297"/>
      <c r="D54" s="297"/>
      <c r="E54" s="297"/>
      <c r="F54" s="297"/>
      <c r="G54" s="297"/>
      <c r="H54" s="297"/>
      <c r="I54" s="297"/>
      <c r="J54" s="297"/>
      <c r="K54" s="297"/>
      <c r="L54" s="297"/>
      <c r="M54" s="297"/>
      <c r="N54" s="297"/>
      <c r="O54" s="297"/>
      <c r="P54" s="297"/>
      <c r="Q54" s="297"/>
      <c r="R54" s="297"/>
      <c r="S54" s="297"/>
      <c r="T54" s="297"/>
      <c r="U54" s="297"/>
      <c r="V54" s="297"/>
      <c r="W54" s="297"/>
      <c r="X54" s="297"/>
      <c r="Y54" s="297"/>
      <c r="Z54" s="297"/>
      <c r="AA54" s="297"/>
      <c r="AB54" s="297"/>
      <c r="AC54" s="297"/>
      <c r="AD54" s="297"/>
      <c r="AE54" s="297"/>
      <c r="AF54" s="297"/>
      <c r="AG54" s="297"/>
      <c r="AH54" s="297"/>
      <c r="AI54" s="297"/>
      <c r="AJ54" s="297"/>
      <c r="AK54" s="316"/>
      <c r="AL54" s="316"/>
      <c r="AM54" s="316"/>
      <c r="AN54" s="316"/>
      <c r="AO54" s="131"/>
      <c r="AP54" s="131"/>
      <c r="AQ54" s="119"/>
    </row>
    <row r="55" spans="1:43" ht="12" customHeight="1" x14ac:dyDescent="0.25">
      <c r="A55" s="296" t="s">
        <v>289</v>
      </c>
      <c r="B55" s="297"/>
      <c r="C55" s="297"/>
      <c r="D55" s="297"/>
      <c r="E55" s="297"/>
      <c r="F55" s="297"/>
      <c r="G55" s="297"/>
      <c r="H55" s="297"/>
      <c r="I55" s="297"/>
      <c r="J55" s="297"/>
      <c r="K55" s="297"/>
      <c r="L55" s="297"/>
      <c r="M55" s="297"/>
      <c r="N55" s="297"/>
      <c r="O55" s="297"/>
      <c r="P55" s="297"/>
      <c r="Q55" s="297"/>
      <c r="R55" s="297"/>
      <c r="S55" s="297"/>
      <c r="T55" s="297"/>
      <c r="U55" s="297"/>
      <c r="V55" s="297"/>
      <c r="W55" s="297"/>
      <c r="X55" s="297"/>
      <c r="Y55" s="297"/>
      <c r="Z55" s="297"/>
      <c r="AA55" s="297"/>
      <c r="AB55" s="297"/>
      <c r="AC55" s="297"/>
      <c r="AD55" s="297"/>
      <c r="AE55" s="297"/>
      <c r="AF55" s="297"/>
      <c r="AG55" s="297"/>
      <c r="AH55" s="297"/>
      <c r="AI55" s="297"/>
      <c r="AJ55" s="297"/>
      <c r="AK55" s="316"/>
      <c r="AL55" s="316"/>
      <c r="AM55" s="316"/>
      <c r="AN55" s="316"/>
      <c r="AO55" s="131"/>
      <c r="AP55" s="131"/>
      <c r="AQ55" s="119"/>
    </row>
    <row r="56" spans="1:43" ht="12" customHeight="1" thickBot="1" x14ac:dyDescent="0.3">
      <c r="A56" s="306" t="s">
        <v>288</v>
      </c>
      <c r="B56" s="307"/>
      <c r="C56" s="307"/>
      <c r="D56" s="307"/>
      <c r="E56" s="307"/>
      <c r="F56" s="307"/>
      <c r="G56" s="307"/>
      <c r="H56" s="307"/>
      <c r="I56" s="307"/>
      <c r="J56" s="307"/>
      <c r="K56" s="307"/>
      <c r="L56" s="307"/>
      <c r="M56" s="307"/>
      <c r="N56" s="307"/>
      <c r="O56" s="307"/>
      <c r="P56" s="307"/>
      <c r="Q56" s="307"/>
      <c r="R56" s="307"/>
      <c r="S56" s="307"/>
      <c r="T56" s="307"/>
      <c r="U56" s="307"/>
      <c r="V56" s="307"/>
      <c r="W56" s="307"/>
      <c r="X56" s="307"/>
      <c r="Y56" s="307"/>
      <c r="Z56" s="307"/>
      <c r="AA56" s="307"/>
      <c r="AB56" s="307"/>
      <c r="AC56" s="307"/>
      <c r="AD56" s="307"/>
      <c r="AE56" s="307"/>
      <c r="AF56" s="307"/>
      <c r="AG56" s="307"/>
      <c r="AH56" s="307"/>
      <c r="AI56" s="307"/>
      <c r="AJ56" s="307"/>
      <c r="AK56" s="317"/>
      <c r="AL56" s="317"/>
      <c r="AM56" s="317"/>
      <c r="AN56" s="317"/>
      <c r="AO56" s="134"/>
      <c r="AP56" s="134"/>
      <c r="AQ56" s="119"/>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4"/>
      <c r="AN57" s="114"/>
      <c r="AO57" s="128"/>
      <c r="AP57" s="128"/>
      <c r="AQ57" s="113"/>
    </row>
    <row r="58" spans="1:43" ht="24" customHeight="1" x14ac:dyDescent="0.25">
      <c r="A58" s="318" t="s">
        <v>287</v>
      </c>
      <c r="B58" s="319"/>
      <c r="C58" s="319"/>
      <c r="D58" s="319"/>
      <c r="E58" s="319"/>
      <c r="F58" s="319"/>
      <c r="G58" s="319"/>
      <c r="H58" s="319"/>
      <c r="I58" s="319"/>
      <c r="J58" s="319"/>
      <c r="K58" s="319"/>
      <c r="L58" s="319"/>
      <c r="M58" s="319"/>
      <c r="N58" s="319"/>
      <c r="O58" s="319"/>
      <c r="P58" s="319"/>
      <c r="Q58" s="319"/>
      <c r="R58" s="319"/>
      <c r="S58" s="319"/>
      <c r="T58" s="319"/>
      <c r="U58" s="319"/>
      <c r="V58" s="319"/>
      <c r="W58" s="319"/>
      <c r="X58" s="319"/>
      <c r="Y58" s="319"/>
      <c r="Z58" s="319"/>
      <c r="AA58" s="319"/>
      <c r="AB58" s="319"/>
      <c r="AC58" s="319"/>
      <c r="AD58" s="319"/>
      <c r="AE58" s="319"/>
      <c r="AF58" s="319"/>
      <c r="AG58" s="319"/>
      <c r="AH58" s="319"/>
      <c r="AI58" s="319"/>
      <c r="AJ58" s="319"/>
      <c r="AK58" s="315" t="s">
        <v>3</v>
      </c>
      <c r="AL58" s="315"/>
      <c r="AM58" s="315" t="s">
        <v>277</v>
      </c>
      <c r="AN58" s="315"/>
      <c r="AO58" s="127" t="s">
        <v>276</v>
      </c>
      <c r="AP58" s="127" t="s">
        <v>275</v>
      </c>
      <c r="AQ58" s="119"/>
    </row>
    <row r="59" spans="1:43" ht="12.75" customHeight="1" x14ac:dyDescent="0.25">
      <c r="A59" s="323" t="s">
        <v>286</v>
      </c>
      <c r="B59" s="324"/>
      <c r="C59" s="324"/>
      <c r="D59" s="324"/>
      <c r="E59" s="324"/>
      <c r="F59" s="324"/>
      <c r="G59" s="324"/>
      <c r="H59" s="324"/>
      <c r="I59" s="324"/>
      <c r="J59" s="324"/>
      <c r="K59" s="324"/>
      <c r="L59" s="324"/>
      <c r="M59" s="324"/>
      <c r="N59" s="324"/>
      <c r="O59" s="324"/>
      <c r="P59" s="324"/>
      <c r="Q59" s="324"/>
      <c r="R59" s="324"/>
      <c r="S59" s="324"/>
      <c r="T59" s="324"/>
      <c r="U59" s="324"/>
      <c r="V59" s="324"/>
      <c r="W59" s="324"/>
      <c r="X59" s="324"/>
      <c r="Y59" s="324"/>
      <c r="Z59" s="324"/>
      <c r="AA59" s="324"/>
      <c r="AB59" s="324"/>
      <c r="AC59" s="324"/>
      <c r="AD59" s="324"/>
      <c r="AE59" s="324"/>
      <c r="AF59" s="324"/>
      <c r="AG59" s="324"/>
      <c r="AH59" s="324"/>
      <c r="AI59" s="324"/>
      <c r="AJ59" s="324"/>
      <c r="AK59" s="325"/>
      <c r="AL59" s="325"/>
      <c r="AM59" s="325"/>
      <c r="AN59" s="325"/>
      <c r="AO59" s="133"/>
      <c r="AP59" s="133"/>
      <c r="AQ59" s="125"/>
    </row>
    <row r="60" spans="1:43" ht="12" customHeight="1" x14ac:dyDescent="0.25">
      <c r="A60" s="296" t="s">
        <v>285</v>
      </c>
      <c r="B60" s="297"/>
      <c r="C60" s="297"/>
      <c r="D60" s="297"/>
      <c r="E60" s="297"/>
      <c r="F60" s="297"/>
      <c r="G60" s="297"/>
      <c r="H60" s="297"/>
      <c r="I60" s="297"/>
      <c r="J60" s="297"/>
      <c r="K60" s="297"/>
      <c r="L60" s="297"/>
      <c r="M60" s="297"/>
      <c r="N60" s="297"/>
      <c r="O60" s="297"/>
      <c r="P60" s="297"/>
      <c r="Q60" s="297"/>
      <c r="R60" s="297"/>
      <c r="S60" s="297"/>
      <c r="T60" s="297"/>
      <c r="U60" s="297"/>
      <c r="V60" s="297"/>
      <c r="W60" s="297"/>
      <c r="X60" s="297"/>
      <c r="Y60" s="297"/>
      <c r="Z60" s="297"/>
      <c r="AA60" s="297"/>
      <c r="AB60" s="297"/>
      <c r="AC60" s="297"/>
      <c r="AD60" s="297"/>
      <c r="AE60" s="297"/>
      <c r="AF60" s="297"/>
      <c r="AG60" s="297"/>
      <c r="AH60" s="297"/>
      <c r="AI60" s="297"/>
      <c r="AJ60" s="297"/>
      <c r="AK60" s="316"/>
      <c r="AL60" s="316"/>
      <c r="AM60" s="316"/>
      <c r="AN60" s="316"/>
      <c r="AO60" s="131"/>
      <c r="AP60" s="131"/>
      <c r="AQ60" s="119"/>
    </row>
    <row r="61" spans="1:43" ht="12" customHeight="1" x14ac:dyDescent="0.25">
      <c r="A61" s="296" t="s">
        <v>284</v>
      </c>
      <c r="B61" s="297"/>
      <c r="C61" s="297"/>
      <c r="D61" s="297"/>
      <c r="E61" s="297"/>
      <c r="F61" s="297"/>
      <c r="G61" s="297"/>
      <c r="H61" s="297"/>
      <c r="I61" s="297"/>
      <c r="J61" s="297"/>
      <c r="K61" s="297"/>
      <c r="L61" s="297"/>
      <c r="M61" s="297"/>
      <c r="N61" s="297"/>
      <c r="O61" s="297"/>
      <c r="P61" s="297"/>
      <c r="Q61" s="297"/>
      <c r="R61" s="297"/>
      <c r="S61" s="297"/>
      <c r="T61" s="297"/>
      <c r="U61" s="297"/>
      <c r="V61" s="297"/>
      <c r="W61" s="297"/>
      <c r="X61" s="297"/>
      <c r="Y61" s="297"/>
      <c r="Z61" s="297"/>
      <c r="AA61" s="297"/>
      <c r="AB61" s="297"/>
      <c r="AC61" s="297"/>
      <c r="AD61" s="297"/>
      <c r="AE61" s="297"/>
      <c r="AF61" s="297"/>
      <c r="AG61" s="297"/>
      <c r="AH61" s="297"/>
      <c r="AI61" s="297"/>
      <c r="AJ61" s="297"/>
      <c r="AK61" s="316"/>
      <c r="AL61" s="316"/>
      <c r="AM61" s="316"/>
      <c r="AN61" s="316"/>
      <c r="AO61" s="131"/>
      <c r="AP61" s="131"/>
      <c r="AQ61" s="119"/>
    </row>
    <row r="62" spans="1:43" ht="12" customHeight="1" x14ac:dyDescent="0.25">
      <c r="A62" s="296" t="s">
        <v>283</v>
      </c>
      <c r="B62" s="297"/>
      <c r="C62" s="297"/>
      <c r="D62" s="297"/>
      <c r="E62" s="297"/>
      <c r="F62" s="297"/>
      <c r="G62" s="297"/>
      <c r="H62" s="297"/>
      <c r="I62" s="297"/>
      <c r="J62" s="297"/>
      <c r="K62" s="297"/>
      <c r="L62" s="297"/>
      <c r="M62" s="297"/>
      <c r="N62" s="297"/>
      <c r="O62" s="297"/>
      <c r="P62" s="297"/>
      <c r="Q62" s="297"/>
      <c r="R62" s="297"/>
      <c r="S62" s="297"/>
      <c r="T62" s="297"/>
      <c r="U62" s="297"/>
      <c r="V62" s="297"/>
      <c r="W62" s="297"/>
      <c r="X62" s="297"/>
      <c r="Y62" s="297"/>
      <c r="Z62" s="297"/>
      <c r="AA62" s="297"/>
      <c r="AB62" s="297"/>
      <c r="AC62" s="297"/>
      <c r="AD62" s="297"/>
      <c r="AE62" s="297"/>
      <c r="AF62" s="297"/>
      <c r="AG62" s="297"/>
      <c r="AH62" s="297"/>
      <c r="AI62" s="297"/>
      <c r="AJ62" s="297"/>
      <c r="AK62" s="316"/>
      <c r="AL62" s="316"/>
      <c r="AM62" s="316"/>
      <c r="AN62" s="316"/>
      <c r="AO62" s="131"/>
      <c r="AP62" s="131"/>
      <c r="AQ62" s="119"/>
    </row>
    <row r="63" spans="1:43" ht="9.75" customHeight="1" x14ac:dyDescent="0.25">
      <c r="A63" s="296"/>
      <c r="B63" s="297"/>
      <c r="C63" s="297"/>
      <c r="D63" s="297"/>
      <c r="E63" s="297"/>
      <c r="F63" s="297"/>
      <c r="G63" s="297"/>
      <c r="H63" s="297"/>
      <c r="I63" s="297"/>
      <c r="J63" s="297"/>
      <c r="K63" s="297"/>
      <c r="L63" s="297"/>
      <c r="M63" s="297"/>
      <c r="N63" s="297"/>
      <c r="O63" s="297"/>
      <c r="P63" s="297"/>
      <c r="Q63" s="297"/>
      <c r="R63" s="297"/>
      <c r="S63" s="297"/>
      <c r="T63" s="297"/>
      <c r="U63" s="297"/>
      <c r="V63" s="297"/>
      <c r="W63" s="297"/>
      <c r="X63" s="297"/>
      <c r="Y63" s="297"/>
      <c r="Z63" s="297"/>
      <c r="AA63" s="297"/>
      <c r="AB63" s="297"/>
      <c r="AC63" s="297"/>
      <c r="AD63" s="297"/>
      <c r="AE63" s="297"/>
      <c r="AF63" s="297"/>
      <c r="AG63" s="297"/>
      <c r="AH63" s="297"/>
      <c r="AI63" s="297"/>
      <c r="AJ63" s="297"/>
      <c r="AK63" s="316"/>
      <c r="AL63" s="316"/>
      <c r="AM63" s="316"/>
      <c r="AN63" s="316"/>
      <c r="AO63" s="131"/>
      <c r="AP63" s="131"/>
      <c r="AQ63" s="119"/>
    </row>
    <row r="64" spans="1:43" ht="9.75" customHeight="1" x14ac:dyDescent="0.25">
      <c r="A64" s="296"/>
      <c r="B64" s="297"/>
      <c r="C64" s="297"/>
      <c r="D64" s="297"/>
      <c r="E64" s="297"/>
      <c r="F64" s="297"/>
      <c r="G64" s="297"/>
      <c r="H64" s="297"/>
      <c r="I64" s="297"/>
      <c r="J64" s="297"/>
      <c r="K64" s="297"/>
      <c r="L64" s="297"/>
      <c r="M64" s="297"/>
      <c r="N64" s="297"/>
      <c r="O64" s="297"/>
      <c r="P64" s="297"/>
      <c r="Q64" s="297"/>
      <c r="R64" s="297"/>
      <c r="S64" s="297"/>
      <c r="T64" s="297"/>
      <c r="U64" s="297"/>
      <c r="V64" s="297"/>
      <c r="W64" s="297"/>
      <c r="X64" s="297"/>
      <c r="Y64" s="297"/>
      <c r="Z64" s="297"/>
      <c r="AA64" s="297"/>
      <c r="AB64" s="297"/>
      <c r="AC64" s="297"/>
      <c r="AD64" s="297"/>
      <c r="AE64" s="297"/>
      <c r="AF64" s="297"/>
      <c r="AG64" s="297"/>
      <c r="AH64" s="297"/>
      <c r="AI64" s="297"/>
      <c r="AJ64" s="297"/>
      <c r="AK64" s="316"/>
      <c r="AL64" s="316"/>
      <c r="AM64" s="316"/>
      <c r="AN64" s="316"/>
      <c r="AO64" s="131"/>
      <c r="AP64" s="131"/>
      <c r="AQ64" s="119"/>
    </row>
    <row r="65" spans="1:43" ht="12" customHeight="1" x14ac:dyDescent="0.25">
      <c r="A65" s="296" t="s">
        <v>282</v>
      </c>
      <c r="B65" s="297"/>
      <c r="C65" s="297"/>
      <c r="D65" s="297"/>
      <c r="E65" s="297"/>
      <c r="F65" s="297"/>
      <c r="G65" s="297"/>
      <c r="H65" s="297"/>
      <c r="I65" s="297"/>
      <c r="J65" s="297"/>
      <c r="K65" s="297"/>
      <c r="L65" s="297"/>
      <c r="M65" s="297"/>
      <c r="N65" s="297"/>
      <c r="O65" s="297"/>
      <c r="P65" s="297"/>
      <c r="Q65" s="297"/>
      <c r="R65" s="297"/>
      <c r="S65" s="297"/>
      <c r="T65" s="297"/>
      <c r="U65" s="297"/>
      <c r="V65" s="297"/>
      <c r="W65" s="297"/>
      <c r="X65" s="297"/>
      <c r="Y65" s="297"/>
      <c r="Z65" s="297"/>
      <c r="AA65" s="297"/>
      <c r="AB65" s="297"/>
      <c r="AC65" s="297"/>
      <c r="AD65" s="297"/>
      <c r="AE65" s="297"/>
      <c r="AF65" s="297"/>
      <c r="AG65" s="297"/>
      <c r="AH65" s="297"/>
      <c r="AI65" s="297"/>
      <c r="AJ65" s="297"/>
      <c r="AK65" s="316"/>
      <c r="AL65" s="316"/>
      <c r="AM65" s="316"/>
      <c r="AN65" s="316"/>
      <c r="AO65" s="131"/>
      <c r="AP65" s="131"/>
      <c r="AQ65" s="119"/>
    </row>
    <row r="66" spans="1:43" ht="27.75" customHeight="1" x14ac:dyDescent="0.25">
      <c r="A66" s="326" t="s">
        <v>281</v>
      </c>
      <c r="B66" s="327"/>
      <c r="C66" s="327"/>
      <c r="D66" s="327"/>
      <c r="E66" s="327"/>
      <c r="F66" s="327"/>
      <c r="G66" s="327"/>
      <c r="H66" s="327"/>
      <c r="I66" s="327"/>
      <c r="J66" s="327"/>
      <c r="K66" s="327"/>
      <c r="L66" s="327"/>
      <c r="M66" s="327"/>
      <c r="N66" s="327"/>
      <c r="O66" s="327"/>
      <c r="P66" s="327"/>
      <c r="Q66" s="327"/>
      <c r="R66" s="327"/>
      <c r="S66" s="327"/>
      <c r="T66" s="327"/>
      <c r="U66" s="327"/>
      <c r="V66" s="327"/>
      <c r="W66" s="327"/>
      <c r="X66" s="327"/>
      <c r="Y66" s="327"/>
      <c r="Z66" s="327"/>
      <c r="AA66" s="327"/>
      <c r="AB66" s="327"/>
      <c r="AC66" s="327"/>
      <c r="AD66" s="327"/>
      <c r="AE66" s="327"/>
      <c r="AF66" s="327"/>
      <c r="AG66" s="327"/>
      <c r="AH66" s="327"/>
      <c r="AI66" s="327"/>
      <c r="AJ66" s="328"/>
      <c r="AK66" s="329"/>
      <c r="AL66" s="329"/>
      <c r="AM66" s="329"/>
      <c r="AN66" s="329"/>
      <c r="AO66" s="132"/>
      <c r="AP66" s="132"/>
      <c r="AQ66" s="125"/>
    </row>
    <row r="67" spans="1:43" ht="11.25" customHeight="1" x14ac:dyDescent="0.25">
      <c r="A67" s="296" t="s">
        <v>273</v>
      </c>
      <c r="B67" s="297"/>
      <c r="C67" s="297"/>
      <c r="D67" s="297"/>
      <c r="E67" s="297"/>
      <c r="F67" s="297"/>
      <c r="G67" s="297"/>
      <c r="H67" s="297"/>
      <c r="I67" s="297"/>
      <c r="J67" s="297"/>
      <c r="K67" s="297"/>
      <c r="L67" s="297"/>
      <c r="M67" s="297"/>
      <c r="N67" s="297"/>
      <c r="O67" s="297"/>
      <c r="P67" s="297"/>
      <c r="Q67" s="297"/>
      <c r="R67" s="297"/>
      <c r="S67" s="297"/>
      <c r="T67" s="297"/>
      <c r="U67" s="297"/>
      <c r="V67" s="297"/>
      <c r="W67" s="297"/>
      <c r="X67" s="297"/>
      <c r="Y67" s="297"/>
      <c r="Z67" s="297"/>
      <c r="AA67" s="297"/>
      <c r="AB67" s="297"/>
      <c r="AC67" s="297"/>
      <c r="AD67" s="297"/>
      <c r="AE67" s="297"/>
      <c r="AF67" s="297"/>
      <c r="AG67" s="297"/>
      <c r="AH67" s="297"/>
      <c r="AI67" s="297"/>
      <c r="AJ67" s="297"/>
      <c r="AK67" s="316"/>
      <c r="AL67" s="316"/>
      <c r="AM67" s="316"/>
      <c r="AN67" s="316"/>
      <c r="AO67" s="131"/>
      <c r="AP67" s="131"/>
      <c r="AQ67" s="119"/>
    </row>
    <row r="68" spans="1:43" ht="25.5" customHeight="1" x14ac:dyDescent="0.25">
      <c r="A68" s="326" t="s">
        <v>274</v>
      </c>
      <c r="B68" s="327"/>
      <c r="C68" s="327"/>
      <c r="D68" s="327"/>
      <c r="E68" s="327"/>
      <c r="F68" s="327"/>
      <c r="G68" s="327"/>
      <c r="H68" s="327"/>
      <c r="I68" s="327"/>
      <c r="J68" s="327"/>
      <c r="K68" s="327"/>
      <c r="L68" s="327"/>
      <c r="M68" s="327"/>
      <c r="N68" s="327"/>
      <c r="O68" s="327"/>
      <c r="P68" s="327"/>
      <c r="Q68" s="327"/>
      <c r="R68" s="327"/>
      <c r="S68" s="327"/>
      <c r="T68" s="327"/>
      <c r="U68" s="327"/>
      <c r="V68" s="327"/>
      <c r="W68" s="327"/>
      <c r="X68" s="327"/>
      <c r="Y68" s="327"/>
      <c r="Z68" s="327"/>
      <c r="AA68" s="327"/>
      <c r="AB68" s="327"/>
      <c r="AC68" s="327"/>
      <c r="AD68" s="327"/>
      <c r="AE68" s="327"/>
      <c r="AF68" s="327"/>
      <c r="AG68" s="327"/>
      <c r="AH68" s="327"/>
      <c r="AI68" s="327"/>
      <c r="AJ68" s="328"/>
      <c r="AK68" s="329"/>
      <c r="AL68" s="329"/>
      <c r="AM68" s="329"/>
      <c r="AN68" s="329"/>
      <c r="AO68" s="132"/>
      <c r="AP68" s="132"/>
      <c r="AQ68" s="125"/>
    </row>
    <row r="69" spans="1:43" ht="12" customHeight="1" x14ac:dyDescent="0.25">
      <c r="A69" s="296" t="s">
        <v>272</v>
      </c>
      <c r="B69" s="297"/>
      <c r="C69" s="297"/>
      <c r="D69" s="297"/>
      <c r="E69" s="297"/>
      <c r="F69" s="297"/>
      <c r="G69" s="297"/>
      <c r="H69" s="297"/>
      <c r="I69" s="297"/>
      <c r="J69" s="297"/>
      <c r="K69" s="297"/>
      <c r="L69" s="297"/>
      <c r="M69" s="297"/>
      <c r="N69" s="297"/>
      <c r="O69" s="297"/>
      <c r="P69" s="297"/>
      <c r="Q69" s="297"/>
      <c r="R69" s="297"/>
      <c r="S69" s="297"/>
      <c r="T69" s="297"/>
      <c r="U69" s="297"/>
      <c r="V69" s="297"/>
      <c r="W69" s="297"/>
      <c r="X69" s="297"/>
      <c r="Y69" s="297"/>
      <c r="Z69" s="297"/>
      <c r="AA69" s="297"/>
      <c r="AB69" s="297"/>
      <c r="AC69" s="297"/>
      <c r="AD69" s="297"/>
      <c r="AE69" s="297"/>
      <c r="AF69" s="297"/>
      <c r="AG69" s="297"/>
      <c r="AH69" s="297"/>
      <c r="AI69" s="297"/>
      <c r="AJ69" s="297"/>
      <c r="AK69" s="316"/>
      <c r="AL69" s="316"/>
      <c r="AM69" s="316"/>
      <c r="AN69" s="316"/>
      <c r="AO69" s="131"/>
      <c r="AP69" s="131"/>
      <c r="AQ69" s="119"/>
    </row>
    <row r="70" spans="1:43" ht="12.75" customHeight="1" x14ac:dyDescent="0.25">
      <c r="A70" s="330" t="s">
        <v>280</v>
      </c>
      <c r="B70" s="331"/>
      <c r="C70" s="331"/>
      <c r="D70" s="331"/>
      <c r="E70" s="331"/>
      <c r="F70" s="331"/>
      <c r="G70" s="331"/>
      <c r="H70" s="331"/>
      <c r="I70" s="331"/>
      <c r="J70" s="331"/>
      <c r="K70" s="331"/>
      <c r="L70" s="331"/>
      <c r="M70" s="331"/>
      <c r="N70" s="331"/>
      <c r="O70" s="331"/>
      <c r="P70" s="331"/>
      <c r="Q70" s="331"/>
      <c r="R70" s="331"/>
      <c r="S70" s="331"/>
      <c r="T70" s="331"/>
      <c r="U70" s="331"/>
      <c r="V70" s="331"/>
      <c r="W70" s="331"/>
      <c r="X70" s="331"/>
      <c r="Y70" s="331"/>
      <c r="Z70" s="331"/>
      <c r="AA70" s="331"/>
      <c r="AB70" s="331"/>
      <c r="AC70" s="331"/>
      <c r="AD70" s="331"/>
      <c r="AE70" s="331"/>
      <c r="AF70" s="331"/>
      <c r="AG70" s="331"/>
      <c r="AH70" s="331"/>
      <c r="AI70" s="331"/>
      <c r="AJ70" s="331"/>
      <c r="AK70" s="329"/>
      <c r="AL70" s="329"/>
      <c r="AM70" s="329"/>
      <c r="AN70" s="329"/>
      <c r="AO70" s="132"/>
      <c r="AP70" s="132"/>
      <c r="AQ70" s="125"/>
    </row>
    <row r="71" spans="1:43" ht="12" customHeight="1" x14ac:dyDescent="0.25">
      <c r="A71" s="296" t="s">
        <v>271</v>
      </c>
      <c r="B71" s="297"/>
      <c r="C71" s="297"/>
      <c r="D71" s="297"/>
      <c r="E71" s="297"/>
      <c r="F71" s="297"/>
      <c r="G71" s="297"/>
      <c r="H71" s="297"/>
      <c r="I71" s="297"/>
      <c r="J71" s="297"/>
      <c r="K71" s="297"/>
      <c r="L71" s="297"/>
      <c r="M71" s="297"/>
      <c r="N71" s="297"/>
      <c r="O71" s="297"/>
      <c r="P71" s="297"/>
      <c r="Q71" s="297"/>
      <c r="R71" s="297"/>
      <c r="S71" s="297"/>
      <c r="T71" s="297"/>
      <c r="U71" s="297"/>
      <c r="V71" s="297"/>
      <c r="W71" s="297"/>
      <c r="X71" s="297"/>
      <c r="Y71" s="297"/>
      <c r="Z71" s="297"/>
      <c r="AA71" s="297"/>
      <c r="AB71" s="297"/>
      <c r="AC71" s="297"/>
      <c r="AD71" s="297"/>
      <c r="AE71" s="297"/>
      <c r="AF71" s="297"/>
      <c r="AG71" s="297"/>
      <c r="AH71" s="297"/>
      <c r="AI71" s="297"/>
      <c r="AJ71" s="297"/>
      <c r="AK71" s="316"/>
      <c r="AL71" s="316"/>
      <c r="AM71" s="316"/>
      <c r="AN71" s="316"/>
      <c r="AO71" s="131"/>
      <c r="AP71" s="131"/>
      <c r="AQ71" s="119"/>
    </row>
    <row r="72" spans="1:43" ht="12.75" customHeight="1" thickBot="1" x14ac:dyDescent="0.3">
      <c r="A72" s="332" t="s">
        <v>279</v>
      </c>
      <c r="B72" s="333"/>
      <c r="C72" s="333"/>
      <c r="D72" s="333"/>
      <c r="E72" s="333"/>
      <c r="F72" s="333"/>
      <c r="G72" s="333"/>
      <c r="H72" s="333"/>
      <c r="I72" s="333"/>
      <c r="J72" s="333"/>
      <c r="K72" s="333"/>
      <c r="L72" s="333"/>
      <c r="M72" s="333"/>
      <c r="N72" s="333"/>
      <c r="O72" s="333"/>
      <c r="P72" s="333"/>
      <c r="Q72" s="333"/>
      <c r="R72" s="333"/>
      <c r="S72" s="333"/>
      <c r="T72" s="333"/>
      <c r="U72" s="333"/>
      <c r="V72" s="333"/>
      <c r="W72" s="333"/>
      <c r="X72" s="333"/>
      <c r="Y72" s="333"/>
      <c r="Z72" s="333"/>
      <c r="AA72" s="333"/>
      <c r="AB72" s="333"/>
      <c r="AC72" s="333"/>
      <c r="AD72" s="333"/>
      <c r="AE72" s="333"/>
      <c r="AF72" s="333"/>
      <c r="AG72" s="333"/>
      <c r="AH72" s="333"/>
      <c r="AI72" s="333"/>
      <c r="AJ72" s="334"/>
      <c r="AK72" s="335"/>
      <c r="AL72" s="335"/>
      <c r="AM72" s="335"/>
      <c r="AN72" s="335"/>
      <c r="AO72" s="130"/>
      <c r="AP72" s="130"/>
      <c r="AQ72" s="125"/>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4"/>
      <c r="AN73" s="114"/>
      <c r="AO73" s="128"/>
      <c r="AP73" s="128"/>
      <c r="AQ73" s="113"/>
    </row>
    <row r="74" spans="1:43" ht="25.5" customHeight="1" x14ac:dyDescent="0.25">
      <c r="A74" s="318" t="s">
        <v>278</v>
      </c>
      <c r="B74" s="319"/>
      <c r="C74" s="319"/>
      <c r="D74" s="319"/>
      <c r="E74" s="319"/>
      <c r="F74" s="319"/>
      <c r="G74" s="319"/>
      <c r="H74" s="319"/>
      <c r="I74" s="319"/>
      <c r="J74" s="319"/>
      <c r="K74" s="319"/>
      <c r="L74" s="319"/>
      <c r="M74" s="319"/>
      <c r="N74" s="319"/>
      <c r="O74" s="319"/>
      <c r="P74" s="319"/>
      <c r="Q74" s="319"/>
      <c r="R74" s="319"/>
      <c r="S74" s="319"/>
      <c r="T74" s="319"/>
      <c r="U74" s="319"/>
      <c r="V74" s="319"/>
      <c r="W74" s="319"/>
      <c r="X74" s="319"/>
      <c r="Y74" s="319"/>
      <c r="Z74" s="319"/>
      <c r="AA74" s="319"/>
      <c r="AB74" s="319"/>
      <c r="AC74" s="319"/>
      <c r="AD74" s="319"/>
      <c r="AE74" s="319"/>
      <c r="AF74" s="319"/>
      <c r="AG74" s="319"/>
      <c r="AH74" s="319"/>
      <c r="AI74" s="319"/>
      <c r="AJ74" s="319"/>
      <c r="AK74" s="315" t="s">
        <v>3</v>
      </c>
      <c r="AL74" s="315"/>
      <c r="AM74" s="315" t="s">
        <v>277</v>
      </c>
      <c r="AN74" s="315"/>
      <c r="AO74" s="127" t="s">
        <v>276</v>
      </c>
      <c r="AP74" s="127" t="s">
        <v>275</v>
      </c>
      <c r="AQ74" s="119"/>
    </row>
    <row r="75" spans="1:43" ht="25.5" customHeight="1" x14ac:dyDescent="0.25">
      <c r="A75" s="326" t="s">
        <v>274</v>
      </c>
      <c r="B75" s="327"/>
      <c r="C75" s="327"/>
      <c r="D75" s="327"/>
      <c r="E75" s="327"/>
      <c r="F75" s="327"/>
      <c r="G75" s="327"/>
      <c r="H75" s="327"/>
      <c r="I75" s="327"/>
      <c r="J75" s="327"/>
      <c r="K75" s="327"/>
      <c r="L75" s="327"/>
      <c r="M75" s="327"/>
      <c r="N75" s="327"/>
      <c r="O75" s="327"/>
      <c r="P75" s="327"/>
      <c r="Q75" s="327"/>
      <c r="R75" s="327"/>
      <c r="S75" s="327"/>
      <c r="T75" s="327"/>
      <c r="U75" s="327"/>
      <c r="V75" s="327"/>
      <c r="W75" s="327"/>
      <c r="X75" s="327"/>
      <c r="Y75" s="327"/>
      <c r="Z75" s="327"/>
      <c r="AA75" s="327"/>
      <c r="AB75" s="327"/>
      <c r="AC75" s="327"/>
      <c r="AD75" s="327"/>
      <c r="AE75" s="327"/>
      <c r="AF75" s="327"/>
      <c r="AG75" s="327"/>
      <c r="AH75" s="327"/>
      <c r="AI75" s="327"/>
      <c r="AJ75" s="328"/>
      <c r="AK75" s="329"/>
      <c r="AL75" s="329"/>
      <c r="AM75" s="336"/>
      <c r="AN75" s="336"/>
      <c r="AO75" s="123"/>
      <c r="AP75" s="123"/>
      <c r="AQ75" s="125"/>
    </row>
    <row r="76" spans="1:43" ht="12" customHeight="1" x14ac:dyDescent="0.25">
      <c r="A76" s="296" t="s">
        <v>273</v>
      </c>
      <c r="B76" s="297"/>
      <c r="C76" s="297"/>
      <c r="D76" s="297"/>
      <c r="E76" s="297"/>
      <c r="F76" s="297"/>
      <c r="G76" s="297"/>
      <c r="H76" s="297"/>
      <c r="I76" s="297"/>
      <c r="J76" s="297"/>
      <c r="K76" s="297"/>
      <c r="L76" s="297"/>
      <c r="M76" s="297"/>
      <c r="N76" s="297"/>
      <c r="O76" s="297"/>
      <c r="P76" s="297"/>
      <c r="Q76" s="297"/>
      <c r="R76" s="297"/>
      <c r="S76" s="297"/>
      <c r="T76" s="297"/>
      <c r="U76" s="297"/>
      <c r="V76" s="297"/>
      <c r="W76" s="297"/>
      <c r="X76" s="297"/>
      <c r="Y76" s="297"/>
      <c r="Z76" s="297"/>
      <c r="AA76" s="297"/>
      <c r="AB76" s="297"/>
      <c r="AC76" s="297"/>
      <c r="AD76" s="297"/>
      <c r="AE76" s="297"/>
      <c r="AF76" s="297"/>
      <c r="AG76" s="297"/>
      <c r="AH76" s="297"/>
      <c r="AI76" s="297"/>
      <c r="AJ76" s="297"/>
      <c r="AK76" s="316"/>
      <c r="AL76" s="316"/>
      <c r="AM76" s="337"/>
      <c r="AN76" s="337"/>
      <c r="AO76" s="126"/>
      <c r="AP76" s="126"/>
      <c r="AQ76" s="119"/>
    </row>
    <row r="77" spans="1:43" ht="12" customHeight="1" x14ac:dyDescent="0.25">
      <c r="A77" s="296" t="s">
        <v>272</v>
      </c>
      <c r="B77" s="297"/>
      <c r="C77" s="297"/>
      <c r="D77" s="297"/>
      <c r="E77" s="297"/>
      <c r="F77" s="297"/>
      <c r="G77" s="297"/>
      <c r="H77" s="297"/>
      <c r="I77" s="297"/>
      <c r="J77" s="297"/>
      <c r="K77" s="297"/>
      <c r="L77" s="297"/>
      <c r="M77" s="297"/>
      <c r="N77" s="297"/>
      <c r="O77" s="297"/>
      <c r="P77" s="297"/>
      <c r="Q77" s="297"/>
      <c r="R77" s="297"/>
      <c r="S77" s="297"/>
      <c r="T77" s="297"/>
      <c r="U77" s="297"/>
      <c r="V77" s="297"/>
      <c r="W77" s="297"/>
      <c r="X77" s="297"/>
      <c r="Y77" s="297"/>
      <c r="Z77" s="297"/>
      <c r="AA77" s="297"/>
      <c r="AB77" s="297"/>
      <c r="AC77" s="297"/>
      <c r="AD77" s="297"/>
      <c r="AE77" s="297"/>
      <c r="AF77" s="297"/>
      <c r="AG77" s="297"/>
      <c r="AH77" s="297"/>
      <c r="AI77" s="297"/>
      <c r="AJ77" s="297"/>
      <c r="AK77" s="316"/>
      <c r="AL77" s="316"/>
      <c r="AM77" s="337"/>
      <c r="AN77" s="337"/>
      <c r="AO77" s="126"/>
      <c r="AP77" s="126"/>
      <c r="AQ77" s="119"/>
    </row>
    <row r="78" spans="1:43" ht="12" customHeight="1" x14ac:dyDescent="0.25">
      <c r="A78" s="296" t="s">
        <v>271</v>
      </c>
      <c r="B78" s="297"/>
      <c r="C78" s="297"/>
      <c r="D78" s="297"/>
      <c r="E78" s="297"/>
      <c r="F78" s="297"/>
      <c r="G78" s="297"/>
      <c r="H78" s="297"/>
      <c r="I78" s="297"/>
      <c r="J78" s="297"/>
      <c r="K78" s="297"/>
      <c r="L78" s="297"/>
      <c r="M78" s="297"/>
      <c r="N78" s="297"/>
      <c r="O78" s="297"/>
      <c r="P78" s="297"/>
      <c r="Q78" s="297"/>
      <c r="R78" s="297"/>
      <c r="S78" s="297"/>
      <c r="T78" s="297"/>
      <c r="U78" s="297"/>
      <c r="V78" s="297"/>
      <c r="W78" s="297"/>
      <c r="X78" s="297"/>
      <c r="Y78" s="297"/>
      <c r="Z78" s="297"/>
      <c r="AA78" s="297"/>
      <c r="AB78" s="297"/>
      <c r="AC78" s="297"/>
      <c r="AD78" s="297"/>
      <c r="AE78" s="297"/>
      <c r="AF78" s="297"/>
      <c r="AG78" s="297"/>
      <c r="AH78" s="297"/>
      <c r="AI78" s="297"/>
      <c r="AJ78" s="297"/>
      <c r="AK78" s="316"/>
      <c r="AL78" s="316"/>
      <c r="AM78" s="337"/>
      <c r="AN78" s="337"/>
      <c r="AO78" s="126"/>
      <c r="AP78" s="126"/>
      <c r="AQ78" s="119"/>
    </row>
    <row r="79" spans="1:43" ht="12" customHeight="1" x14ac:dyDescent="0.25">
      <c r="A79" s="296" t="s">
        <v>270</v>
      </c>
      <c r="B79" s="297"/>
      <c r="C79" s="297"/>
      <c r="D79" s="297"/>
      <c r="E79" s="297"/>
      <c r="F79" s="297"/>
      <c r="G79" s="297"/>
      <c r="H79" s="297"/>
      <c r="I79" s="297"/>
      <c r="J79" s="297"/>
      <c r="K79" s="297"/>
      <c r="L79" s="297"/>
      <c r="M79" s="297"/>
      <c r="N79" s="297"/>
      <c r="O79" s="297"/>
      <c r="P79" s="297"/>
      <c r="Q79" s="297"/>
      <c r="R79" s="297"/>
      <c r="S79" s="297"/>
      <c r="T79" s="297"/>
      <c r="U79" s="297"/>
      <c r="V79" s="297"/>
      <c r="W79" s="297"/>
      <c r="X79" s="297"/>
      <c r="Y79" s="297"/>
      <c r="Z79" s="297"/>
      <c r="AA79" s="297"/>
      <c r="AB79" s="297"/>
      <c r="AC79" s="297"/>
      <c r="AD79" s="297"/>
      <c r="AE79" s="297"/>
      <c r="AF79" s="297"/>
      <c r="AG79" s="297"/>
      <c r="AH79" s="297"/>
      <c r="AI79" s="297"/>
      <c r="AJ79" s="297"/>
      <c r="AK79" s="316"/>
      <c r="AL79" s="316"/>
      <c r="AM79" s="337"/>
      <c r="AN79" s="337"/>
      <c r="AO79" s="126"/>
      <c r="AP79" s="126"/>
      <c r="AQ79" s="119"/>
    </row>
    <row r="80" spans="1:43" ht="12" customHeight="1" x14ac:dyDescent="0.25">
      <c r="A80" s="296" t="s">
        <v>269</v>
      </c>
      <c r="B80" s="297"/>
      <c r="C80" s="297"/>
      <c r="D80" s="297"/>
      <c r="E80" s="297"/>
      <c r="F80" s="297"/>
      <c r="G80" s="297"/>
      <c r="H80" s="297"/>
      <c r="I80" s="297"/>
      <c r="J80" s="297"/>
      <c r="K80" s="297"/>
      <c r="L80" s="297"/>
      <c r="M80" s="297"/>
      <c r="N80" s="297"/>
      <c r="O80" s="297"/>
      <c r="P80" s="297"/>
      <c r="Q80" s="297"/>
      <c r="R80" s="297"/>
      <c r="S80" s="297"/>
      <c r="T80" s="297"/>
      <c r="U80" s="297"/>
      <c r="V80" s="297"/>
      <c r="W80" s="297"/>
      <c r="X80" s="297"/>
      <c r="Y80" s="297"/>
      <c r="Z80" s="297"/>
      <c r="AA80" s="297"/>
      <c r="AB80" s="297"/>
      <c r="AC80" s="297"/>
      <c r="AD80" s="297"/>
      <c r="AE80" s="297"/>
      <c r="AF80" s="297"/>
      <c r="AG80" s="297"/>
      <c r="AH80" s="297"/>
      <c r="AI80" s="297"/>
      <c r="AJ80" s="297"/>
      <c r="AK80" s="316"/>
      <c r="AL80" s="316"/>
      <c r="AM80" s="337"/>
      <c r="AN80" s="337"/>
      <c r="AO80" s="126"/>
      <c r="AP80" s="126"/>
      <c r="AQ80" s="119"/>
    </row>
    <row r="81" spans="1:45" ht="12.75" customHeight="1" x14ac:dyDescent="0.25">
      <c r="A81" s="296" t="s">
        <v>268</v>
      </c>
      <c r="B81" s="297"/>
      <c r="C81" s="297"/>
      <c r="D81" s="297"/>
      <c r="E81" s="297"/>
      <c r="F81" s="297"/>
      <c r="G81" s="297"/>
      <c r="H81" s="297"/>
      <c r="I81" s="297"/>
      <c r="J81" s="297"/>
      <c r="K81" s="297"/>
      <c r="L81" s="297"/>
      <c r="M81" s="297"/>
      <c r="N81" s="297"/>
      <c r="O81" s="297"/>
      <c r="P81" s="297"/>
      <c r="Q81" s="297"/>
      <c r="R81" s="297"/>
      <c r="S81" s="297"/>
      <c r="T81" s="297"/>
      <c r="U81" s="297"/>
      <c r="V81" s="297"/>
      <c r="W81" s="297"/>
      <c r="X81" s="297"/>
      <c r="Y81" s="297"/>
      <c r="Z81" s="297"/>
      <c r="AA81" s="297"/>
      <c r="AB81" s="297"/>
      <c r="AC81" s="297"/>
      <c r="AD81" s="297"/>
      <c r="AE81" s="297"/>
      <c r="AF81" s="297"/>
      <c r="AG81" s="297"/>
      <c r="AH81" s="297"/>
      <c r="AI81" s="297"/>
      <c r="AJ81" s="297"/>
      <c r="AK81" s="316"/>
      <c r="AL81" s="316"/>
      <c r="AM81" s="337"/>
      <c r="AN81" s="337"/>
      <c r="AO81" s="126"/>
      <c r="AP81" s="126"/>
      <c r="AQ81" s="119"/>
    </row>
    <row r="82" spans="1:45" ht="12.75" customHeight="1" x14ac:dyDescent="0.25">
      <c r="A82" s="296" t="s">
        <v>267</v>
      </c>
      <c r="B82" s="297"/>
      <c r="C82" s="297"/>
      <c r="D82" s="297"/>
      <c r="E82" s="297"/>
      <c r="F82" s="297"/>
      <c r="G82" s="297"/>
      <c r="H82" s="297"/>
      <c r="I82" s="297"/>
      <c r="J82" s="297"/>
      <c r="K82" s="297"/>
      <c r="L82" s="297"/>
      <c r="M82" s="297"/>
      <c r="N82" s="297"/>
      <c r="O82" s="297"/>
      <c r="P82" s="297"/>
      <c r="Q82" s="297"/>
      <c r="R82" s="297"/>
      <c r="S82" s="297"/>
      <c r="T82" s="297"/>
      <c r="U82" s="297"/>
      <c r="V82" s="297"/>
      <c r="W82" s="297"/>
      <c r="X82" s="297"/>
      <c r="Y82" s="297"/>
      <c r="Z82" s="297"/>
      <c r="AA82" s="297"/>
      <c r="AB82" s="297"/>
      <c r="AC82" s="297"/>
      <c r="AD82" s="297"/>
      <c r="AE82" s="297"/>
      <c r="AF82" s="297"/>
      <c r="AG82" s="297"/>
      <c r="AH82" s="297"/>
      <c r="AI82" s="297"/>
      <c r="AJ82" s="297"/>
      <c r="AK82" s="316"/>
      <c r="AL82" s="316"/>
      <c r="AM82" s="337"/>
      <c r="AN82" s="337"/>
      <c r="AO82" s="126"/>
      <c r="AP82" s="126"/>
      <c r="AQ82" s="119"/>
    </row>
    <row r="83" spans="1:45" ht="12" customHeight="1" x14ac:dyDescent="0.25">
      <c r="A83" s="330" t="s">
        <v>266</v>
      </c>
      <c r="B83" s="331"/>
      <c r="C83" s="331"/>
      <c r="D83" s="331"/>
      <c r="E83" s="331"/>
      <c r="F83" s="331"/>
      <c r="G83" s="331"/>
      <c r="H83" s="331"/>
      <c r="I83" s="331"/>
      <c r="J83" s="331"/>
      <c r="K83" s="331"/>
      <c r="L83" s="331"/>
      <c r="M83" s="331"/>
      <c r="N83" s="331"/>
      <c r="O83" s="331"/>
      <c r="P83" s="331"/>
      <c r="Q83" s="331"/>
      <c r="R83" s="331"/>
      <c r="S83" s="331"/>
      <c r="T83" s="331"/>
      <c r="U83" s="331"/>
      <c r="V83" s="331"/>
      <c r="W83" s="331"/>
      <c r="X83" s="331"/>
      <c r="Y83" s="331"/>
      <c r="Z83" s="331"/>
      <c r="AA83" s="331"/>
      <c r="AB83" s="331"/>
      <c r="AC83" s="331"/>
      <c r="AD83" s="331"/>
      <c r="AE83" s="331"/>
      <c r="AF83" s="331"/>
      <c r="AG83" s="331"/>
      <c r="AH83" s="331"/>
      <c r="AI83" s="331"/>
      <c r="AJ83" s="331"/>
      <c r="AK83" s="329"/>
      <c r="AL83" s="329"/>
      <c r="AM83" s="336"/>
      <c r="AN83" s="336"/>
      <c r="AO83" s="123"/>
      <c r="AP83" s="123"/>
      <c r="AQ83" s="125"/>
    </row>
    <row r="84" spans="1:45" ht="12" customHeight="1" x14ac:dyDescent="0.25">
      <c r="A84" s="330" t="s">
        <v>265</v>
      </c>
      <c r="B84" s="331"/>
      <c r="C84" s="331"/>
      <c r="D84" s="331"/>
      <c r="E84" s="331"/>
      <c r="F84" s="331"/>
      <c r="G84" s="331"/>
      <c r="H84" s="331"/>
      <c r="I84" s="331"/>
      <c r="J84" s="331"/>
      <c r="K84" s="331"/>
      <c r="L84" s="331"/>
      <c r="M84" s="331"/>
      <c r="N84" s="331"/>
      <c r="O84" s="331"/>
      <c r="P84" s="331"/>
      <c r="Q84" s="331"/>
      <c r="R84" s="331"/>
      <c r="S84" s="331"/>
      <c r="T84" s="331"/>
      <c r="U84" s="331"/>
      <c r="V84" s="331"/>
      <c r="W84" s="331"/>
      <c r="X84" s="331"/>
      <c r="Y84" s="331"/>
      <c r="Z84" s="331"/>
      <c r="AA84" s="331"/>
      <c r="AB84" s="331"/>
      <c r="AC84" s="331"/>
      <c r="AD84" s="331"/>
      <c r="AE84" s="331"/>
      <c r="AF84" s="331"/>
      <c r="AG84" s="331"/>
      <c r="AH84" s="331"/>
      <c r="AI84" s="331"/>
      <c r="AJ84" s="331"/>
      <c r="AK84" s="329"/>
      <c r="AL84" s="329"/>
      <c r="AM84" s="336"/>
      <c r="AN84" s="336"/>
      <c r="AO84" s="123"/>
      <c r="AP84" s="123"/>
      <c r="AQ84" s="125"/>
    </row>
    <row r="85" spans="1:45" ht="12" customHeight="1" x14ac:dyDescent="0.25">
      <c r="A85" s="296" t="s">
        <v>264</v>
      </c>
      <c r="B85" s="297"/>
      <c r="C85" s="297"/>
      <c r="D85" s="297"/>
      <c r="E85" s="297"/>
      <c r="F85" s="297"/>
      <c r="G85" s="297"/>
      <c r="H85" s="297"/>
      <c r="I85" s="297"/>
      <c r="J85" s="297"/>
      <c r="K85" s="297"/>
      <c r="L85" s="297"/>
      <c r="M85" s="297"/>
      <c r="N85" s="297"/>
      <c r="O85" s="297"/>
      <c r="P85" s="297"/>
      <c r="Q85" s="297"/>
      <c r="R85" s="297"/>
      <c r="S85" s="297"/>
      <c r="T85" s="297"/>
      <c r="U85" s="297"/>
      <c r="V85" s="297"/>
      <c r="W85" s="297"/>
      <c r="X85" s="297"/>
      <c r="Y85" s="297"/>
      <c r="Z85" s="297"/>
      <c r="AA85" s="297"/>
      <c r="AB85" s="297"/>
      <c r="AC85" s="297"/>
      <c r="AD85" s="297"/>
      <c r="AE85" s="297"/>
      <c r="AF85" s="297"/>
      <c r="AG85" s="297"/>
      <c r="AH85" s="297"/>
      <c r="AI85" s="297"/>
      <c r="AJ85" s="297"/>
      <c r="AK85" s="316"/>
      <c r="AL85" s="316"/>
      <c r="AM85" s="337"/>
      <c r="AN85" s="337"/>
      <c r="AO85" s="126"/>
      <c r="AP85" s="126"/>
      <c r="AQ85" s="113"/>
    </row>
    <row r="86" spans="1:45" ht="27.75" customHeight="1" x14ac:dyDescent="0.25">
      <c r="A86" s="326" t="s">
        <v>263</v>
      </c>
      <c r="B86" s="327"/>
      <c r="C86" s="327"/>
      <c r="D86" s="327"/>
      <c r="E86" s="327"/>
      <c r="F86" s="327"/>
      <c r="G86" s="327"/>
      <c r="H86" s="327"/>
      <c r="I86" s="327"/>
      <c r="J86" s="327"/>
      <c r="K86" s="327"/>
      <c r="L86" s="327"/>
      <c r="M86" s="327"/>
      <c r="N86" s="327"/>
      <c r="O86" s="327"/>
      <c r="P86" s="327"/>
      <c r="Q86" s="327"/>
      <c r="R86" s="327"/>
      <c r="S86" s="327"/>
      <c r="T86" s="327"/>
      <c r="U86" s="327"/>
      <c r="V86" s="327"/>
      <c r="W86" s="327"/>
      <c r="X86" s="327"/>
      <c r="Y86" s="327"/>
      <c r="Z86" s="327"/>
      <c r="AA86" s="327"/>
      <c r="AB86" s="327"/>
      <c r="AC86" s="327"/>
      <c r="AD86" s="327"/>
      <c r="AE86" s="327"/>
      <c r="AF86" s="327"/>
      <c r="AG86" s="327"/>
      <c r="AH86" s="327"/>
      <c r="AI86" s="327"/>
      <c r="AJ86" s="328"/>
      <c r="AK86" s="329"/>
      <c r="AL86" s="329"/>
      <c r="AM86" s="336"/>
      <c r="AN86" s="336"/>
      <c r="AO86" s="123"/>
      <c r="AP86" s="123"/>
      <c r="AQ86" s="125"/>
    </row>
    <row r="87" spans="1:45" x14ac:dyDescent="0.25">
      <c r="A87" s="326" t="s">
        <v>262</v>
      </c>
      <c r="B87" s="327"/>
      <c r="C87" s="327"/>
      <c r="D87" s="327"/>
      <c r="E87" s="327"/>
      <c r="F87" s="327"/>
      <c r="G87" s="327"/>
      <c r="H87" s="327"/>
      <c r="I87" s="327"/>
      <c r="J87" s="327"/>
      <c r="K87" s="327"/>
      <c r="L87" s="327"/>
      <c r="M87" s="327"/>
      <c r="N87" s="327"/>
      <c r="O87" s="327"/>
      <c r="P87" s="327"/>
      <c r="Q87" s="327"/>
      <c r="R87" s="327"/>
      <c r="S87" s="327"/>
      <c r="T87" s="327"/>
      <c r="U87" s="327"/>
      <c r="V87" s="327"/>
      <c r="W87" s="327"/>
      <c r="X87" s="327"/>
      <c r="Y87" s="327"/>
      <c r="Z87" s="327"/>
      <c r="AA87" s="327"/>
      <c r="AB87" s="327"/>
      <c r="AC87" s="327"/>
      <c r="AD87" s="327"/>
      <c r="AE87" s="327"/>
      <c r="AF87" s="327"/>
      <c r="AG87" s="327"/>
      <c r="AH87" s="327"/>
      <c r="AI87" s="327"/>
      <c r="AJ87" s="328"/>
      <c r="AK87" s="329"/>
      <c r="AL87" s="329"/>
      <c r="AM87" s="336"/>
      <c r="AN87" s="336"/>
      <c r="AO87" s="123"/>
      <c r="AP87" s="123"/>
      <c r="AQ87" s="125"/>
    </row>
    <row r="88" spans="1:45" ht="14.25" customHeight="1" x14ac:dyDescent="0.25">
      <c r="A88" s="342" t="s">
        <v>261</v>
      </c>
      <c r="B88" s="343"/>
      <c r="C88" s="343"/>
      <c r="D88" s="344"/>
      <c r="E88" s="124"/>
      <c r="F88" s="124"/>
      <c r="G88" s="124"/>
      <c r="H88" s="124"/>
      <c r="I88" s="124"/>
      <c r="J88" s="124"/>
      <c r="K88" s="124"/>
      <c r="L88" s="124"/>
      <c r="M88" s="124"/>
      <c r="N88" s="124"/>
      <c r="O88" s="124"/>
      <c r="P88" s="124"/>
      <c r="Q88" s="124"/>
      <c r="R88" s="124"/>
      <c r="S88" s="124"/>
      <c r="T88" s="124"/>
      <c r="U88" s="124"/>
      <c r="V88" s="124"/>
      <c r="W88" s="124"/>
      <c r="X88" s="124"/>
      <c r="Y88" s="124"/>
      <c r="Z88" s="124"/>
      <c r="AA88" s="124"/>
      <c r="AB88" s="124"/>
      <c r="AC88" s="124"/>
      <c r="AD88" s="124"/>
      <c r="AE88" s="124"/>
      <c r="AF88" s="124"/>
      <c r="AG88" s="124"/>
      <c r="AH88" s="124"/>
      <c r="AI88" s="124"/>
      <c r="AJ88" s="124"/>
      <c r="AK88" s="345"/>
      <c r="AL88" s="346"/>
      <c r="AM88" s="347"/>
      <c r="AN88" s="348"/>
      <c r="AO88" s="123"/>
      <c r="AP88" s="123"/>
      <c r="AQ88" s="125"/>
    </row>
    <row r="89" spans="1:45" x14ac:dyDescent="0.25">
      <c r="A89" s="342" t="s">
        <v>260</v>
      </c>
      <c r="B89" s="343"/>
      <c r="C89" s="343"/>
      <c r="D89" s="344"/>
      <c r="E89" s="124"/>
      <c r="F89" s="124"/>
      <c r="G89" s="124"/>
      <c r="H89" s="124"/>
      <c r="I89" s="124"/>
      <c r="J89" s="124"/>
      <c r="K89" s="124"/>
      <c r="L89" s="124"/>
      <c r="M89" s="124"/>
      <c r="N89" s="124"/>
      <c r="O89" s="124"/>
      <c r="P89" s="124"/>
      <c r="Q89" s="124"/>
      <c r="R89" s="124"/>
      <c r="S89" s="124"/>
      <c r="T89" s="124"/>
      <c r="U89" s="124"/>
      <c r="V89" s="124"/>
      <c r="W89" s="124"/>
      <c r="X89" s="124"/>
      <c r="Y89" s="124"/>
      <c r="Z89" s="124"/>
      <c r="AA89" s="124"/>
      <c r="AB89" s="124"/>
      <c r="AC89" s="124"/>
      <c r="AD89" s="124"/>
      <c r="AE89" s="124"/>
      <c r="AF89" s="124"/>
      <c r="AG89" s="124"/>
      <c r="AH89" s="124"/>
      <c r="AI89" s="124"/>
      <c r="AJ89" s="124"/>
      <c r="AK89" s="345"/>
      <c r="AL89" s="346"/>
      <c r="AM89" s="347"/>
      <c r="AN89" s="348"/>
      <c r="AO89" s="123"/>
      <c r="AP89" s="123"/>
      <c r="AQ89" s="113"/>
    </row>
    <row r="90" spans="1:45" ht="12" customHeight="1" thickBot="1" x14ac:dyDescent="0.3">
      <c r="A90" s="122" t="s">
        <v>259</v>
      </c>
      <c r="B90" s="121"/>
      <c r="C90" s="121"/>
      <c r="D90" s="121"/>
      <c r="E90" s="121"/>
      <c r="F90" s="121"/>
      <c r="G90" s="121"/>
      <c r="H90" s="121"/>
      <c r="I90" s="121"/>
      <c r="J90" s="121"/>
      <c r="K90" s="121"/>
      <c r="L90" s="121"/>
      <c r="M90" s="121"/>
      <c r="N90" s="121"/>
      <c r="O90" s="121"/>
      <c r="P90" s="121"/>
      <c r="Q90" s="121"/>
      <c r="R90" s="121"/>
      <c r="S90" s="121"/>
      <c r="T90" s="121"/>
      <c r="U90" s="121"/>
      <c r="V90" s="121"/>
      <c r="W90" s="121"/>
      <c r="X90" s="121"/>
      <c r="Y90" s="121"/>
      <c r="Z90" s="121"/>
      <c r="AA90" s="121"/>
      <c r="AB90" s="121"/>
      <c r="AC90" s="121"/>
      <c r="AD90" s="121"/>
      <c r="AE90" s="121"/>
      <c r="AF90" s="121"/>
      <c r="AG90" s="121"/>
      <c r="AH90" s="121"/>
      <c r="AI90" s="121"/>
      <c r="AJ90" s="121"/>
      <c r="AK90" s="338"/>
      <c r="AL90" s="339"/>
      <c r="AM90" s="340"/>
      <c r="AN90" s="341"/>
      <c r="AO90" s="120"/>
      <c r="AP90" s="120"/>
      <c r="AQ90" s="119"/>
    </row>
    <row r="91" spans="1:45" ht="3" customHeight="1" x14ac:dyDescent="0.25">
      <c r="A91" s="113"/>
      <c r="B91" s="113"/>
      <c r="C91" s="113"/>
      <c r="D91" s="113"/>
      <c r="E91" s="113"/>
      <c r="F91" s="113"/>
      <c r="G91" s="113"/>
      <c r="H91" s="113"/>
      <c r="I91" s="113"/>
      <c r="J91" s="113"/>
      <c r="K91" s="113"/>
      <c r="L91" s="113"/>
      <c r="M91" s="113"/>
      <c r="N91" s="113"/>
      <c r="O91" s="113"/>
      <c r="P91" s="113"/>
      <c r="Q91" s="113"/>
      <c r="R91" s="113"/>
      <c r="S91" s="113"/>
      <c r="T91" s="113"/>
      <c r="U91" s="113"/>
      <c r="V91" s="113"/>
      <c r="W91" s="113"/>
      <c r="X91" s="113"/>
      <c r="Y91" s="113"/>
      <c r="Z91" s="113"/>
      <c r="AA91" s="113"/>
      <c r="AB91" s="113"/>
      <c r="AC91" s="113"/>
      <c r="AD91" s="113"/>
      <c r="AE91" s="113"/>
      <c r="AF91" s="113"/>
      <c r="AG91" s="113"/>
      <c r="AH91" s="113"/>
      <c r="AI91" s="113"/>
      <c r="AJ91" s="113"/>
      <c r="AK91" s="113"/>
      <c r="AL91" s="113"/>
      <c r="AM91" s="113"/>
      <c r="AN91" s="113"/>
      <c r="AO91" s="113"/>
      <c r="AP91" s="113"/>
      <c r="AQ91" s="113"/>
      <c r="AR91" s="113"/>
      <c r="AS91" s="115"/>
    </row>
    <row r="92" spans="1:45" ht="13.5" customHeight="1" x14ac:dyDescent="0.25">
      <c r="A92" s="114" t="s">
        <v>258</v>
      </c>
      <c r="C92" s="119"/>
      <c r="D92" s="119"/>
      <c r="E92" s="119"/>
      <c r="F92" s="119"/>
      <c r="G92" s="119"/>
      <c r="H92" s="119"/>
      <c r="I92" s="119"/>
      <c r="J92" s="119"/>
      <c r="K92" s="119"/>
      <c r="L92" s="119"/>
      <c r="M92" s="119"/>
      <c r="N92" s="119"/>
      <c r="O92" s="119"/>
      <c r="P92" s="119"/>
      <c r="Q92" s="119"/>
      <c r="R92" s="119"/>
      <c r="S92" s="119"/>
      <c r="T92" s="119"/>
      <c r="U92" s="119"/>
      <c r="V92" s="119"/>
      <c r="W92" s="119"/>
      <c r="X92" s="119"/>
      <c r="Y92" s="119"/>
      <c r="Z92" s="119"/>
      <c r="AA92" s="119"/>
      <c r="AB92" s="119"/>
      <c r="AC92" s="119"/>
      <c r="AD92" s="119"/>
      <c r="AE92" s="119"/>
      <c r="AF92" s="119"/>
      <c r="AG92" s="119"/>
      <c r="AH92" s="119"/>
      <c r="AI92" s="119"/>
      <c r="AJ92" s="119"/>
      <c r="AK92" s="119"/>
      <c r="AL92" s="119"/>
      <c r="AM92" s="119"/>
      <c r="AN92" s="119"/>
      <c r="AO92" s="119"/>
      <c r="AP92" s="119"/>
      <c r="AQ92" s="119"/>
      <c r="AR92" s="119"/>
      <c r="AS92" s="115"/>
    </row>
    <row r="93" spans="1:45" ht="13.5" customHeight="1" x14ac:dyDescent="0.25">
      <c r="A93" s="118" t="s">
        <v>257</v>
      </c>
      <c r="B93" s="116"/>
      <c r="C93" s="117"/>
      <c r="D93" s="116"/>
      <c r="E93" s="116"/>
      <c r="F93" s="116"/>
      <c r="G93" s="116"/>
      <c r="H93" s="116"/>
      <c r="I93" s="116"/>
      <c r="J93" s="116"/>
      <c r="K93" s="116"/>
      <c r="L93" s="116"/>
      <c r="M93" s="116"/>
      <c r="N93" s="116"/>
      <c r="O93" s="116"/>
      <c r="P93" s="116"/>
      <c r="Q93" s="116"/>
      <c r="R93" s="116"/>
      <c r="S93" s="116"/>
      <c r="T93" s="116"/>
      <c r="U93" s="116"/>
      <c r="V93" s="116"/>
      <c r="W93" s="116"/>
      <c r="X93" s="116"/>
      <c r="Y93" s="116"/>
      <c r="Z93" s="116"/>
      <c r="AA93" s="116"/>
      <c r="AB93" s="116"/>
      <c r="AC93" s="116"/>
      <c r="AD93" s="116"/>
      <c r="AE93" s="116"/>
      <c r="AF93" s="116"/>
      <c r="AG93" s="116"/>
      <c r="AH93" s="116"/>
      <c r="AI93" s="116"/>
      <c r="AJ93" s="116"/>
      <c r="AK93" s="116"/>
      <c r="AL93" s="116"/>
      <c r="AM93" s="116"/>
      <c r="AN93" s="116"/>
      <c r="AO93" s="116"/>
      <c r="AP93" s="115"/>
      <c r="AQ93" s="115"/>
      <c r="AR93" s="115"/>
      <c r="AS93" s="115"/>
    </row>
    <row r="94" spans="1:45" ht="11.25" customHeight="1" x14ac:dyDescent="0.25">
      <c r="A94" s="118" t="s">
        <v>256</v>
      </c>
      <c r="B94" s="116"/>
      <c r="C94" s="117"/>
      <c r="D94" s="116"/>
      <c r="E94" s="116"/>
      <c r="F94" s="116"/>
      <c r="G94" s="116"/>
      <c r="H94" s="116"/>
      <c r="I94" s="116"/>
      <c r="J94" s="116"/>
      <c r="K94" s="116"/>
      <c r="L94" s="116"/>
      <c r="M94" s="116"/>
      <c r="N94" s="116"/>
      <c r="O94" s="116"/>
      <c r="P94" s="116"/>
      <c r="Q94" s="116"/>
      <c r="R94" s="116"/>
      <c r="S94" s="116"/>
      <c r="T94" s="116"/>
      <c r="U94" s="116"/>
      <c r="V94" s="116"/>
      <c r="W94" s="116"/>
      <c r="X94" s="116"/>
      <c r="Y94" s="116"/>
      <c r="Z94" s="116"/>
      <c r="AA94" s="116"/>
      <c r="AB94" s="116"/>
      <c r="AC94" s="116"/>
      <c r="AD94" s="116"/>
      <c r="AE94" s="116"/>
      <c r="AF94" s="116"/>
      <c r="AG94" s="116"/>
      <c r="AH94" s="116"/>
      <c r="AI94" s="116"/>
      <c r="AJ94" s="116"/>
      <c r="AK94" s="116"/>
      <c r="AL94" s="116"/>
      <c r="AM94" s="116"/>
      <c r="AN94" s="116"/>
      <c r="AO94" s="116"/>
      <c r="AP94" s="115"/>
      <c r="AQ94" s="115"/>
      <c r="AR94" s="115"/>
      <c r="AS94" s="113"/>
    </row>
    <row r="95" spans="1:45" x14ac:dyDescent="0.25">
      <c r="A95" s="118" t="s">
        <v>255</v>
      </c>
      <c r="B95" s="116"/>
      <c r="C95" s="117"/>
      <c r="D95" s="116"/>
      <c r="E95" s="116"/>
      <c r="F95" s="116"/>
      <c r="G95" s="116"/>
      <c r="H95" s="116"/>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c r="AI95" s="116"/>
      <c r="AJ95" s="116"/>
      <c r="AK95" s="116"/>
      <c r="AL95" s="116"/>
      <c r="AM95" s="116"/>
      <c r="AN95" s="116"/>
      <c r="AO95" s="116"/>
      <c r="AP95" s="115"/>
      <c r="AQ95" s="115"/>
      <c r="AR95" s="115"/>
      <c r="AS95" s="113"/>
    </row>
    <row r="96" spans="1:45" x14ac:dyDescent="0.25">
      <c r="A96" s="114" t="s">
        <v>254</v>
      </c>
      <c r="C96" s="113"/>
      <c r="D96" s="113"/>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13"/>
      <c r="AJ96" s="113"/>
      <c r="AK96" s="113"/>
      <c r="AL96" s="113"/>
      <c r="AM96" s="113"/>
      <c r="AN96" s="113"/>
      <c r="AO96" s="113"/>
      <c r="AP96" s="113"/>
      <c r="AQ96" s="113"/>
      <c r="AR96" s="113"/>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1" zoomScale="85" zoomScaleSheetLayoutView="85" workbookViewId="0">
      <selection activeCell="K53" sqref="K53"/>
    </sheetView>
  </sheetViews>
  <sheetFormatPr defaultColWidth="0" defaultRowHeight="15.75" x14ac:dyDescent="0.25"/>
  <cols>
    <col min="1" max="1" width="9.140625" style="53" customWidth="1"/>
    <col min="2" max="2" width="44" style="53" customWidth="1"/>
    <col min="3" max="3" width="9.140625" style="53" customWidth="1"/>
    <col min="4" max="4" width="12.85546875" style="53" customWidth="1"/>
    <col min="5" max="6" width="0" style="53" hidden="1" customWidth="1"/>
    <col min="7" max="7" width="11" style="53" customWidth="1"/>
    <col min="8" max="8" width="15.5703125" style="53" customWidth="1"/>
    <col min="9" max="10" width="18.28515625" style="53" customWidth="1"/>
    <col min="11" max="11" width="51" style="53" customWidth="1"/>
    <col min="12" max="12" width="32.28515625" style="53" customWidth="1"/>
    <col min="13" max="252" width="9.140625" style="53" customWidth="1"/>
    <col min="253" max="253" width="37.7109375" style="53" customWidth="1"/>
    <col min="254" max="254" width="9.140625" style="53" customWidth="1"/>
    <col min="255" max="255" width="12.85546875" style="53" customWidth="1"/>
    <col min="256" max="16384" width="0" style="53" hidden="1"/>
  </cols>
  <sheetData>
    <row r="1" spans="1:44" ht="18.75" x14ac:dyDescent="0.25">
      <c r="L1" s="32" t="s">
        <v>68</v>
      </c>
    </row>
    <row r="2" spans="1:44" ht="18.75" x14ac:dyDescent="0.3">
      <c r="L2" s="13" t="s">
        <v>9</v>
      </c>
    </row>
    <row r="3" spans="1:44" ht="18.75" x14ac:dyDescent="0.3">
      <c r="L3" s="13" t="s">
        <v>67</v>
      </c>
    </row>
    <row r="4" spans="1:44" ht="18.75" x14ac:dyDescent="0.3">
      <c r="K4" s="13"/>
    </row>
    <row r="5" spans="1:44" x14ac:dyDescent="0.25">
      <c r="A5" s="231" t="str">
        <f>'1. паспорт местоположение'!A5</f>
        <v>Год раскрытия информации: 2019 год</v>
      </c>
      <c r="B5" s="231"/>
      <c r="C5" s="231"/>
      <c r="D5" s="231"/>
      <c r="E5" s="231"/>
      <c r="F5" s="231"/>
      <c r="G5" s="231"/>
      <c r="H5" s="231"/>
      <c r="I5" s="231"/>
      <c r="J5" s="231"/>
      <c r="K5" s="231"/>
      <c r="L5" s="231"/>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3"/>
    </row>
    <row r="7" spans="1:44" ht="18.75" x14ac:dyDescent="0.25">
      <c r="A7" s="235" t="s">
        <v>8</v>
      </c>
      <c r="B7" s="235"/>
      <c r="C7" s="235"/>
      <c r="D7" s="235"/>
      <c r="E7" s="235"/>
      <c r="F7" s="235"/>
      <c r="G7" s="235"/>
      <c r="H7" s="235"/>
      <c r="I7" s="235"/>
      <c r="J7" s="235"/>
      <c r="K7" s="235"/>
      <c r="L7" s="235"/>
    </row>
    <row r="8" spans="1:44" ht="18.75" x14ac:dyDescent="0.25">
      <c r="A8" s="235"/>
      <c r="B8" s="235"/>
      <c r="C8" s="235"/>
      <c r="D8" s="235"/>
      <c r="E8" s="235"/>
      <c r="F8" s="235"/>
      <c r="G8" s="235"/>
      <c r="H8" s="235"/>
      <c r="I8" s="235"/>
      <c r="J8" s="235"/>
      <c r="K8" s="235"/>
      <c r="L8" s="235"/>
    </row>
    <row r="9" spans="1:44" x14ac:dyDescent="0.25">
      <c r="A9" s="236" t="str">
        <f>'1. паспорт местоположение'!A9</f>
        <v>ООО "Электрические сети"</v>
      </c>
      <c r="B9" s="236"/>
      <c r="C9" s="236"/>
      <c r="D9" s="236"/>
      <c r="E9" s="236"/>
      <c r="F9" s="236"/>
      <c r="G9" s="236"/>
      <c r="H9" s="236"/>
      <c r="I9" s="236"/>
      <c r="J9" s="236"/>
      <c r="K9" s="236"/>
      <c r="L9" s="236"/>
    </row>
    <row r="10" spans="1:44" x14ac:dyDescent="0.25">
      <c r="A10" s="232" t="s">
        <v>7</v>
      </c>
      <c r="B10" s="232"/>
      <c r="C10" s="232"/>
      <c r="D10" s="232"/>
      <c r="E10" s="232"/>
      <c r="F10" s="232"/>
      <c r="G10" s="232"/>
      <c r="H10" s="232"/>
      <c r="I10" s="232"/>
      <c r="J10" s="232"/>
      <c r="K10" s="232"/>
      <c r="L10" s="232"/>
    </row>
    <row r="11" spans="1:44" ht="18.75" x14ac:dyDescent="0.25">
      <c r="A11" s="235"/>
      <c r="B11" s="235"/>
      <c r="C11" s="235"/>
      <c r="D11" s="235"/>
      <c r="E11" s="235"/>
      <c r="F11" s="235"/>
      <c r="G11" s="235"/>
      <c r="H11" s="235"/>
      <c r="I11" s="235"/>
      <c r="J11" s="235"/>
      <c r="K11" s="235"/>
      <c r="L11" s="235"/>
    </row>
    <row r="12" spans="1:44" x14ac:dyDescent="0.25">
      <c r="A12" s="236" t="str">
        <f>'1. паспорт местоположение'!A12</f>
        <v>G_172120128</v>
      </c>
      <c r="B12" s="236"/>
      <c r="C12" s="236"/>
      <c r="D12" s="236"/>
      <c r="E12" s="236"/>
      <c r="F12" s="236"/>
      <c r="G12" s="236"/>
      <c r="H12" s="236"/>
      <c r="I12" s="236"/>
      <c r="J12" s="236"/>
      <c r="K12" s="236"/>
      <c r="L12" s="236"/>
    </row>
    <row r="13" spans="1:44" x14ac:dyDescent="0.25">
      <c r="A13" s="232" t="s">
        <v>6</v>
      </c>
      <c r="B13" s="232"/>
      <c r="C13" s="232"/>
      <c r="D13" s="232"/>
      <c r="E13" s="232"/>
      <c r="F13" s="232"/>
      <c r="G13" s="232"/>
      <c r="H13" s="232"/>
      <c r="I13" s="232"/>
      <c r="J13" s="232"/>
      <c r="K13" s="232"/>
      <c r="L13" s="232"/>
    </row>
    <row r="14" spans="1:44" ht="18.75" x14ac:dyDescent="0.25">
      <c r="A14" s="239"/>
      <c r="B14" s="239"/>
      <c r="C14" s="239"/>
      <c r="D14" s="239"/>
      <c r="E14" s="239"/>
      <c r="F14" s="239"/>
      <c r="G14" s="239"/>
      <c r="H14" s="239"/>
      <c r="I14" s="239"/>
      <c r="J14" s="239"/>
      <c r="K14" s="239"/>
      <c r="L14" s="239"/>
    </row>
    <row r="15" spans="1:44" x14ac:dyDescent="0.25">
      <c r="A15" s="236" t="str">
        <f>'1. паспорт местоположение'!A15</f>
        <v>Установка АСКУЭ (ТП-54), кол-во точек 101шт.</v>
      </c>
      <c r="B15" s="236"/>
      <c r="C15" s="236"/>
      <c r="D15" s="236"/>
      <c r="E15" s="236"/>
      <c r="F15" s="236"/>
      <c r="G15" s="236"/>
      <c r="H15" s="236"/>
      <c r="I15" s="236"/>
      <c r="J15" s="236"/>
      <c r="K15" s="236"/>
      <c r="L15" s="236"/>
    </row>
    <row r="16" spans="1:44" x14ac:dyDescent="0.25">
      <c r="A16" s="232" t="s">
        <v>5</v>
      </c>
      <c r="B16" s="232"/>
      <c r="C16" s="232"/>
      <c r="D16" s="232"/>
      <c r="E16" s="232"/>
      <c r="F16" s="232"/>
      <c r="G16" s="232"/>
      <c r="H16" s="232"/>
      <c r="I16" s="232"/>
      <c r="J16" s="232"/>
      <c r="K16" s="232"/>
      <c r="L16" s="232"/>
    </row>
    <row r="17" spans="1:12" ht="15.75" customHeight="1" x14ac:dyDescent="0.25">
      <c r="L17" s="89"/>
    </row>
    <row r="18" spans="1:12" x14ac:dyDescent="0.25">
      <c r="K18" s="88"/>
    </row>
    <row r="19" spans="1:12" ht="15.75" customHeight="1" x14ac:dyDescent="0.25">
      <c r="A19" s="359" t="s">
        <v>458</v>
      </c>
      <c r="B19" s="359"/>
      <c r="C19" s="359"/>
      <c r="D19" s="359"/>
      <c r="E19" s="359"/>
      <c r="F19" s="359"/>
      <c r="G19" s="359"/>
      <c r="H19" s="359"/>
      <c r="I19" s="359"/>
      <c r="J19" s="359"/>
      <c r="K19" s="359"/>
      <c r="L19" s="359"/>
    </row>
    <row r="20" spans="1:12" x14ac:dyDescent="0.25">
      <c r="A20" s="57"/>
      <c r="B20" s="57"/>
      <c r="C20" s="87"/>
      <c r="D20" s="87"/>
      <c r="E20" s="87"/>
      <c r="F20" s="87"/>
      <c r="G20" s="87"/>
      <c r="H20" s="87"/>
      <c r="I20" s="87"/>
      <c r="J20" s="87"/>
      <c r="K20" s="87"/>
      <c r="L20" s="87"/>
    </row>
    <row r="21" spans="1:12" ht="33" customHeight="1" x14ac:dyDescent="0.25">
      <c r="A21" s="351" t="s">
        <v>220</v>
      </c>
      <c r="B21" s="351" t="s">
        <v>219</v>
      </c>
      <c r="C21" s="357" t="s">
        <v>391</v>
      </c>
      <c r="D21" s="357"/>
      <c r="E21" s="357"/>
      <c r="F21" s="357"/>
      <c r="G21" s="357"/>
      <c r="H21" s="357"/>
      <c r="I21" s="352" t="s">
        <v>218</v>
      </c>
      <c r="J21" s="354" t="s">
        <v>393</v>
      </c>
      <c r="K21" s="351" t="s">
        <v>217</v>
      </c>
      <c r="L21" s="353" t="s">
        <v>392</v>
      </c>
    </row>
    <row r="22" spans="1:12" ht="33" customHeight="1" x14ac:dyDescent="0.25">
      <c r="A22" s="351"/>
      <c r="B22" s="351"/>
      <c r="C22" s="358" t="s">
        <v>2</v>
      </c>
      <c r="D22" s="358"/>
      <c r="E22" s="165"/>
      <c r="F22" s="166"/>
      <c r="G22" s="349" t="s">
        <v>520</v>
      </c>
      <c r="H22" s="350"/>
      <c r="I22" s="352"/>
      <c r="J22" s="355"/>
      <c r="K22" s="351"/>
      <c r="L22" s="353"/>
    </row>
    <row r="23" spans="1:12" ht="33" customHeight="1" x14ac:dyDescent="0.25">
      <c r="A23" s="351"/>
      <c r="B23" s="351"/>
      <c r="C23" s="86" t="s">
        <v>216</v>
      </c>
      <c r="D23" s="86" t="s">
        <v>215</v>
      </c>
      <c r="E23" s="86" t="s">
        <v>216</v>
      </c>
      <c r="F23" s="86" t="s">
        <v>215</v>
      </c>
      <c r="G23" s="86" t="s">
        <v>216</v>
      </c>
      <c r="H23" s="86" t="s">
        <v>215</v>
      </c>
      <c r="I23" s="352"/>
      <c r="J23" s="356"/>
      <c r="K23" s="351"/>
      <c r="L23" s="353"/>
    </row>
    <row r="24" spans="1:12" x14ac:dyDescent="0.25">
      <c r="A24" s="64">
        <v>1</v>
      </c>
      <c r="B24" s="64">
        <v>2</v>
      </c>
      <c r="C24" s="86">
        <v>3</v>
      </c>
      <c r="D24" s="86">
        <v>4</v>
      </c>
      <c r="E24" s="86">
        <v>5</v>
      </c>
      <c r="F24" s="86">
        <v>6</v>
      </c>
      <c r="G24" s="86">
        <v>7</v>
      </c>
      <c r="H24" s="86">
        <v>8</v>
      </c>
      <c r="I24" s="86">
        <v>9</v>
      </c>
      <c r="J24" s="86">
        <v>10</v>
      </c>
      <c r="K24" s="86">
        <v>11</v>
      </c>
      <c r="L24" s="86">
        <v>12</v>
      </c>
    </row>
    <row r="25" spans="1:12" x14ac:dyDescent="0.25">
      <c r="A25" s="81">
        <v>1</v>
      </c>
      <c r="B25" s="82" t="s">
        <v>214</v>
      </c>
      <c r="C25" s="84">
        <v>2019</v>
      </c>
      <c r="D25" s="84">
        <v>2019</v>
      </c>
      <c r="E25" s="84"/>
      <c r="F25" s="84"/>
      <c r="G25" s="84">
        <v>2019</v>
      </c>
      <c r="H25" s="84">
        <v>2019</v>
      </c>
      <c r="I25" s="223">
        <v>1</v>
      </c>
      <c r="J25" s="223">
        <v>1</v>
      </c>
      <c r="K25" s="78"/>
      <c r="L25" s="98"/>
    </row>
    <row r="26" spans="1:12" x14ac:dyDescent="0.25">
      <c r="A26" s="81" t="s">
        <v>213</v>
      </c>
      <c r="B26" s="85" t="s">
        <v>398</v>
      </c>
      <c r="C26" s="79" t="s">
        <v>504</v>
      </c>
      <c r="D26" s="79" t="s">
        <v>504</v>
      </c>
      <c r="E26" s="79" t="s">
        <v>504</v>
      </c>
      <c r="F26" s="79" t="s">
        <v>504</v>
      </c>
      <c r="G26" s="79" t="s">
        <v>504</v>
      </c>
      <c r="H26" s="79" t="s">
        <v>504</v>
      </c>
      <c r="I26" s="224" t="s">
        <v>504</v>
      </c>
      <c r="J26" s="224" t="s">
        <v>504</v>
      </c>
      <c r="K26" s="78"/>
      <c r="L26" s="78"/>
    </row>
    <row r="27" spans="1:12" s="60" customFormat="1" ht="31.5" x14ac:dyDescent="0.25">
      <c r="A27" s="81" t="s">
        <v>212</v>
      </c>
      <c r="B27" s="85" t="s">
        <v>400</v>
      </c>
      <c r="C27" s="79" t="s">
        <v>504</v>
      </c>
      <c r="D27" s="79" t="s">
        <v>504</v>
      </c>
      <c r="E27" s="79" t="s">
        <v>504</v>
      </c>
      <c r="F27" s="79" t="s">
        <v>504</v>
      </c>
      <c r="G27" s="79" t="s">
        <v>504</v>
      </c>
      <c r="H27" s="79" t="s">
        <v>504</v>
      </c>
      <c r="I27" s="224" t="s">
        <v>504</v>
      </c>
      <c r="J27" s="224" t="s">
        <v>504</v>
      </c>
      <c r="K27" s="78"/>
      <c r="L27" s="78"/>
    </row>
    <row r="28" spans="1:12" s="60" customFormat="1" ht="47.25" x14ac:dyDescent="0.25">
      <c r="A28" s="81" t="s">
        <v>399</v>
      </c>
      <c r="B28" s="85" t="s">
        <v>404</v>
      </c>
      <c r="C28" s="79" t="s">
        <v>504</v>
      </c>
      <c r="D28" s="79" t="s">
        <v>504</v>
      </c>
      <c r="E28" s="79" t="s">
        <v>504</v>
      </c>
      <c r="F28" s="79" t="s">
        <v>504</v>
      </c>
      <c r="G28" s="79" t="s">
        <v>504</v>
      </c>
      <c r="H28" s="79" t="s">
        <v>504</v>
      </c>
      <c r="I28" s="224" t="s">
        <v>504</v>
      </c>
      <c r="J28" s="224" t="s">
        <v>504</v>
      </c>
      <c r="K28" s="78"/>
      <c r="L28" s="78"/>
    </row>
    <row r="29" spans="1:12" s="60" customFormat="1" ht="31.5" x14ac:dyDescent="0.25">
      <c r="A29" s="81" t="s">
        <v>211</v>
      </c>
      <c r="B29" s="85" t="s">
        <v>403</v>
      </c>
      <c r="C29" s="79" t="s">
        <v>504</v>
      </c>
      <c r="D29" s="79" t="s">
        <v>504</v>
      </c>
      <c r="E29" s="79" t="s">
        <v>504</v>
      </c>
      <c r="F29" s="79" t="s">
        <v>504</v>
      </c>
      <c r="G29" s="79" t="s">
        <v>504</v>
      </c>
      <c r="H29" s="79" t="s">
        <v>504</v>
      </c>
      <c r="I29" s="224" t="s">
        <v>504</v>
      </c>
      <c r="J29" s="224" t="s">
        <v>504</v>
      </c>
      <c r="K29" s="78"/>
      <c r="L29" s="78"/>
    </row>
    <row r="30" spans="1:12" s="60" customFormat="1" ht="31.5" x14ac:dyDescent="0.25">
      <c r="A30" s="81" t="s">
        <v>210</v>
      </c>
      <c r="B30" s="85" t="s">
        <v>405</v>
      </c>
      <c r="C30" s="79" t="s">
        <v>504</v>
      </c>
      <c r="D30" s="79" t="s">
        <v>504</v>
      </c>
      <c r="E30" s="79" t="s">
        <v>504</v>
      </c>
      <c r="F30" s="79" t="s">
        <v>504</v>
      </c>
      <c r="G30" s="79" t="s">
        <v>504</v>
      </c>
      <c r="H30" s="79" t="s">
        <v>504</v>
      </c>
      <c r="I30" s="224" t="s">
        <v>504</v>
      </c>
      <c r="J30" s="224" t="s">
        <v>504</v>
      </c>
      <c r="K30" s="78"/>
      <c r="L30" s="78"/>
    </row>
    <row r="31" spans="1:12" s="60" customFormat="1" ht="31.5" x14ac:dyDescent="0.25">
      <c r="A31" s="81" t="s">
        <v>209</v>
      </c>
      <c r="B31" s="80" t="s">
        <v>401</v>
      </c>
      <c r="C31" s="79" t="s">
        <v>504</v>
      </c>
      <c r="D31" s="79" t="s">
        <v>504</v>
      </c>
      <c r="E31" s="79" t="s">
        <v>504</v>
      </c>
      <c r="F31" s="79" t="s">
        <v>504</v>
      </c>
      <c r="G31" s="79" t="s">
        <v>504</v>
      </c>
      <c r="H31" s="79" t="s">
        <v>504</v>
      </c>
      <c r="I31" s="224" t="s">
        <v>504</v>
      </c>
      <c r="J31" s="224" t="s">
        <v>504</v>
      </c>
      <c r="K31" s="78"/>
      <c r="L31" s="78"/>
    </row>
    <row r="32" spans="1:12" s="60" customFormat="1" ht="31.5" x14ac:dyDescent="0.25">
      <c r="A32" s="81" t="s">
        <v>207</v>
      </c>
      <c r="B32" s="80" t="s">
        <v>406</v>
      </c>
      <c r="C32" s="79" t="s">
        <v>504</v>
      </c>
      <c r="D32" s="79" t="s">
        <v>504</v>
      </c>
      <c r="E32" s="79" t="s">
        <v>504</v>
      </c>
      <c r="F32" s="79" t="s">
        <v>504</v>
      </c>
      <c r="G32" s="79" t="s">
        <v>504</v>
      </c>
      <c r="H32" s="79" t="s">
        <v>504</v>
      </c>
      <c r="I32" s="224" t="s">
        <v>504</v>
      </c>
      <c r="J32" s="224" t="s">
        <v>504</v>
      </c>
      <c r="K32" s="78"/>
      <c r="L32" s="78"/>
    </row>
    <row r="33" spans="1:12" s="60" customFormat="1" ht="31.5" x14ac:dyDescent="0.25">
      <c r="A33" s="81" t="s">
        <v>417</v>
      </c>
      <c r="B33" s="80" t="s">
        <v>336</v>
      </c>
      <c r="C33" s="79" t="s">
        <v>504</v>
      </c>
      <c r="D33" s="79" t="s">
        <v>504</v>
      </c>
      <c r="E33" s="79" t="s">
        <v>504</v>
      </c>
      <c r="F33" s="79" t="s">
        <v>504</v>
      </c>
      <c r="G33" s="79" t="s">
        <v>504</v>
      </c>
      <c r="H33" s="79" t="s">
        <v>504</v>
      </c>
      <c r="I33" s="224" t="s">
        <v>504</v>
      </c>
      <c r="J33" s="224" t="s">
        <v>504</v>
      </c>
      <c r="K33" s="78"/>
      <c r="L33" s="78"/>
    </row>
    <row r="34" spans="1:12" s="60" customFormat="1" ht="47.25" x14ac:dyDescent="0.25">
      <c r="A34" s="81" t="s">
        <v>418</v>
      </c>
      <c r="B34" s="80" t="s">
        <v>410</v>
      </c>
      <c r="C34" s="79" t="s">
        <v>504</v>
      </c>
      <c r="D34" s="79" t="s">
        <v>504</v>
      </c>
      <c r="E34" s="79" t="s">
        <v>504</v>
      </c>
      <c r="F34" s="79" t="s">
        <v>504</v>
      </c>
      <c r="G34" s="79" t="s">
        <v>504</v>
      </c>
      <c r="H34" s="79" t="s">
        <v>504</v>
      </c>
      <c r="I34" s="224" t="s">
        <v>504</v>
      </c>
      <c r="J34" s="224" t="s">
        <v>504</v>
      </c>
      <c r="K34" s="83"/>
      <c r="L34" s="78"/>
    </row>
    <row r="35" spans="1:12" s="60" customFormat="1" x14ac:dyDescent="0.25">
      <c r="A35" s="81" t="s">
        <v>419</v>
      </c>
      <c r="B35" s="80" t="s">
        <v>208</v>
      </c>
      <c r="C35" s="79" t="s">
        <v>504</v>
      </c>
      <c r="D35" s="79" t="s">
        <v>504</v>
      </c>
      <c r="E35" s="79" t="s">
        <v>504</v>
      </c>
      <c r="F35" s="79" t="s">
        <v>504</v>
      </c>
      <c r="G35" s="79" t="s">
        <v>504</v>
      </c>
      <c r="H35" s="79" t="s">
        <v>504</v>
      </c>
      <c r="I35" s="224" t="s">
        <v>504</v>
      </c>
      <c r="J35" s="224" t="s">
        <v>504</v>
      </c>
      <c r="K35" s="83"/>
      <c r="L35" s="78"/>
    </row>
    <row r="36" spans="1:12" x14ac:dyDescent="0.25">
      <c r="A36" s="81" t="s">
        <v>420</v>
      </c>
      <c r="B36" s="80" t="s">
        <v>402</v>
      </c>
      <c r="C36" s="79" t="s">
        <v>504</v>
      </c>
      <c r="D36" s="79" t="s">
        <v>504</v>
      </c>
      <c r="E36" s="79" t="s">
        <v>504</v>
      </c>
      <c r="F36" s="79" t="s">
        <v>504</v>
      </c>
      <c r="G36" s="79" t="s">
        <v>504</v>
      </c>
      <c r="H36" s="79" t="s">
        <v>504</v>
      </c>
      <c r="I36" s="224" t="s">
        <v>504</v>
      </c>
      <c r="J36" s="224" t="s">
        <v>504</v>
      </c>
      <c r="K36" s="78"/>
      <c r="L36" s="78"/>
    </row>
    <row r="37" spans="1:12" x14ac:dyDescent="0.25">
      <c r="A37" s="81" t="s">
        <v>421</v>
      </c>
      <c r="B37" s="80" t="s">
        <v>206</v>
      </c>
      <c r="C37" s="84">
        <v>2019</v>
      </c>
      <c r="D37" s="84">
        <v>2019</v>
      </c>
      <c r="E37" s="84"/>
      <c r="F37" s="84"/>
      <c r="G37" s="84">
        <v>2019</v>
      </c>
      <c r="H37" s="84">
        <v>2019</v>
      </c>
      <c r="I37" s="223">
        <v>1</v>
      </c>
      <c r="J37" s="223">
        <v>1</v>
      </c>
      <c r="K37" s="78"/>
      <c r="L37" s="98"/>
    </row>
    <row r="38" spans="1:12" x14ac:dyDescent="0.25">
      <c r="A38" s="81" t="s">
        <v>422</v>
      </c>
      <c r="B38" s="82" t="s">
        <v>205</v>
      </c>
      <c r="C38" s="84">
        <v>2019</v>
      </c>
      <c r="D38" s="84">
        <v>2019</v>
      </c>
      <c r="E38" s="84"/>
      <c r="F38" s="84"/>
      <c r="G38" s="84">
        <v>2019</v>
      </c>
      <c r="H38" s="84">
        <v>2019</v>
      </c>
      <c r="I38" s="223">
        <v>1</v>
      </c>
      <c r="J38" s="223">
        <v>1</v>
      </c>
      <c r="K38" s="78"/>
      <c r="L38" s="98"/>
    </row>
    <row r="39" spans="1:12" ht="47.25" x14ac:dyDescent="0.25">
      <c r="A39" s="81">
        <v>2</v>
      </c>
      <c r="B39" s="80" t="s">
        <v>407</v>
      </c>
      <c r="C39" s="79" t="s">
        <v>504</v>
      </c>
      <c r="D39" s="79" t="s">
        <v>504</v>
      </c>
      <c r="E39" s="79" t="s">
        <v>504</v>
      </c>
      <c r="F39" s="79" t="s">
        <v>504</v>
      </c>
      <c r="G39" s="79" t="s">
        <v>504</v>
      </c>
      <c r="H39" s="79" t="s">
        <v>504</v>
      </c>
      <c r="I39" s="224" t="s">
        <v>504</v>
      </c>
      <c r="J39" s="224" t="s">
        <v>504</v>
      </c>
      <c r="K39" s="78"/>
      <c r="L39" s="78"/>
    </row>
    <row r="40" spans="1:12" x14ac:dyDescent="0.25">
      <c r="A40" s="81" t="s">
        <v>204</v>
      </c>
      <c r="B40" s="80" t="s">
        <v>409</v>
      </c>
      <c r="C40" s="84">
        <v>2019</v>
      </c>
      <c r="D40" s="84">
        <v>2019</v>
      </c>
      <c r="E40" s="84"/>
      <c r="F40" s="84"/>
      <c r="G40" s="84">
        <v>2019</v>
      </c>
      <c r="H40" s="84">
        <v>2019</v>
      </c>
      <c r="I40" s="223">
        <v>1</v>
      </c>
      <c r="J40" s="223">
        <v>1</v>
      </c>
      <c r="K40" s="78"/>
      <c r="L40" s="98"/>
    </row>
    <row r="41" spans="1:12" ht="31.5" x14ac:dyDescent="0.25">
      <c r="A41" s="81" t="s">
        <v>203</v>
      </c>
      <c r="B41" s="82" t="s">
        <v>488</v>
      </c>
      <c r="C41" s="84">
        <v>2019</v>
      </c>
      <c r="D41" s="84">
        <v>2019</v>
      </c>
      <c r="E41" s="84"/>
      <c r="F41" s="84"/>
      <c r="G41" s="84">
        <v>2019</v>
      </c>
      <c r="H41" s="84">
        <v>2019</v>
      </c>
      <c r="I41" s="223">
        <v>1</v>
      </c>
      <c r="J41" s="223">
        <v>1</v>
      </c>
      <c r="K41" s="78"/>
      <c r="L41" s="78"/>
    </row>
    <row r="42" spans="1:12" ht="31.5" x14ac:dyDescent="0.25">
      <c r="A42" s="81">
        <v>3</v>
      </c>
      <c r="B42" s="80" t="s">
        <v>408</v>
      </c>
      <c r="C42" s="84">
        <v>2019</v>
      </c>
      <c r="D42" s="84">
        <v>2019</v>
      </c>
      <c r="E42" s="84"/>
      <c r="F42" s="84"/>
      <c r="G42" s="84">
        <v>2019</v>
      </c>
      <c r="H42" s="84">
        <v>2019</v>
      </c>
      <c r="I42" s="223">
        <v>1</v>
      </c>
      <c r="J42" s="223">
        <v>1</v>
      </c>
      <c r="K42" s="78"/>
      <c r="L42" s="98"/>
    </row>
    <row r="43" spans="1:12" x14ac:dyDescent="0.25">
      <c r="A43" s="81" t="s">
        <v>202</v>
      </c>
      <c r="B43" s="80" t="s">
        <v>200</v>
      </c>
      <c r="C43" s="84">
        <v>2019</v>
      </c>
      <c r="D43" s="84">
        <v>2019</v>
      </c>
      <c r="E43" s="84"/>
      <c r="F43" s="84"/>
      <c r="G43" s="84">
        <v>2019</v>
      </c>
      <c r="H43" s="84">
        <v>2019</v>
      </c>
      <c r="I43" s="223">
        <v>1</v>
      </c>
      <c r="J43" s="223">
        <v>1</v>
      </c>
      <c r="K43" s="78"/>
      <c r="L43" s="98"/>
    </row>
    <row r="44" spans="1:12" x14ac:dyDescent="0.25">
      <c r="A44" s="81" t="s">
        <v>201</v>
      </c>
      <c r="B44" s="80" t="s">
        <v>198</v>
      </c>
      <c r="C44" s="84">
        <v>2019</v>
      </c>
      <c r="D44" s="84">
        <v>2019</v>
      </c>
      <c r="E44" s="84"/>
      <c r="F44" s="84"/>
      <c r="G44" s="84">
        <v>2019</v>
      </c>
      <c r="H44" s="84">
        <v>2019</v>
      </c>
      <c r="I44" s="223">
        <v>1</v>
      </c>
      <c r="J44" s="223">
        <v>1</v>
      </c>
      <c r="K44" s="78"/>
      <c r="L44" s="98"/>
    </row>
    <row r="45" spans="1:12" ht="63" x14ac:dyDescent="0.25">
      <c r="A45" s="81" t="s">
        <v>199</v>
      </c>
      <c r="B45" s="80" t="s">
        <v>413</v>
      </c>
      <c r="C45" s="79" t="s">
        <v>504</v>
      </c>
      <c r="D45" s="79" t="s">
        <v>504</v>
      </c>
      <c r="E45" s="79" t="s">
        <v>504</v>
      </c>
      <c r="F45" s="79" t="s">
        <v>504</v>
      </c>
      <c r="G45" s="79" t="s">
        <v>504</v>
      </c>
      <c r="H45" s="79" t="s">
        <v>504</v>
      </c>
      <c r="I45" s="224" t="s">
        <v>504</v>
      </c>
      <c r="J45" s="224" t="s">
        <v>504</v>
      </c>
      <c r="K45" s="78"/>
      <c r="L45" s="78"/>
    </row>
    <row r="46" spans="1:12" ht="110.25" x14ac:dyDescent="0.25">
      <c r="A46" s="81" t="s">
        <v>197</v>
      </c>
      <c r="B46" s="80" t="s">
        <v>411</v>
      </c>
      <c r="C46" s="79" t="s">
        <v>504</v>
      </c>
      <c r="D46" s="79" t="s">
        <v>504</v>
      </c>
      <c r="E46" s="79" t="s">
        <v>504</v>
      </c>
      <c r="F46" s="79" t="s">
        <v>504</v>
      </c>
      <c r="G46" s="79" t="s">
        <v>504</v>
      </c>
      <c r="H46" s="79" t="s">
        <v>504</v>
      </c>
      <c r="I46" s="224" t="s">
        <v>504</v>
      </c>
      <c r="J46" s="224" t="s">
        <v>504</v>
      </c>
      <c r="K46" s="78"/>
      <c r="L46" s="78"/>
    </row>
    <row r="47" spans="1:12" x14ac:dyDescent="0.25">
      <c r="A47" s="81" t="s">
        <v>195</v>
      </c>
      <c r="B47" s="80" t="s">
        <v>196</v>
      </c>
      <c r="C47" s="84">
        <v>2019</v>
      </c>
      <c r="D47" s="84">
        <v>2019</v>
      </c>
      <c r="E47" s="84"/>
      <c r="F47" s="84"/>
      <c r="G47" s="84">
        <v>2019</v>
      </c>
      <c r="H47" s="84">
        <v>2019</v>
      </c>
      <c r="I47" s="223">
        <v>1</v>
      </c>
      <c r="J47" s="223">
        <v>1</v>
      </c>
      <c r="K47" s="78"/>
      <c r="L47" s="98"/>
    </row>
    <row r="48" spans="1:12" x14ac:dyDescent="0.25">
      <c r="A48" s="81" t="s">
        <v>423</v>
      </c>
      <c r="B48" s="82" t="s">
        <v>194</v>
      </c>
      <c r="C48" s="79"/>
      <c r="D48" s="78"/>
      <c r="E48" s="78"/>
      <c r="F48" s="78"/>
      <c r="G48" s="78"/>
      <c r="H48" s="78"/>
      <c r="I48" s="225"/>
      <c r="J48" s="225"/>
      <c r="K48" s="78"/>
      <c r="L48" s="78"/>
    </row>
    <row r="49" spans="1:12" x14ac:dyDescent="0.25">
      <c r="A49" s="81">
        <v>4</v>
      </c>
      <c r="B49" s="80" t="s">
        <v>192</v>
      </c>
      <c r="C49" s="84">
        <v>2019</v>
      </c>
      <c r="D49" s="84">
        <v>2019</v>
      </c>
      <c r="E49" s="84"/>
      <c r="F49" s="84"/>
      <c r="G49" s="84">
        <v>2019</v>
      </c>
      <c r="H49" s="84">
        <v>2019</v>
      </c>
      <c r="I49" s="223">
        <v>1</v>
      </c>
      <c r="J49" s="223">
        <v>1</v>
      </c>
      <c r="K49" s="78"/>
      <c r="L49" s="98"/>
    </row>
    <row r="50" spans="1:12" ht="63" x14ac:dyDescent="0.25">
      <c r="A50" s="81" t="s">
        <v>193</v>
      </c>
      <c r="B50" s="80" t="s">
        <v>412</v>
      </c>
      <c r="C50" s="84">
        <v>2019</v>
      </c>
      <c r="D50" s="84">
        <v>2019</v>
      </c>
      <c r="E50" s="84"/>
      <c r="F50" s="84"/>
      <c r="G50" s="84">
        <v>2019</v>
      </c>
      <c r="H50" s="84">
        <v>2019</v>
      </c>
      <c r="I50" s="223">
        <v>1</v>
      </c>
      <c r="J50" s="223">
        <v>1</v>
      </c>
      <c r="K50" s="78"/>
      <c r="L50" s="98"/>
    </row>
    <row r="51" spans="1:12" ht="47.25" x14ac:dyDescent="0.25">
      <c r="A51" s="81" t="s">
        <v>191</v>
      </c>
      <c r="B51" s="80" t="s">
        <v>414</v>
      </c>
      <c r="C51" s="79" t="s">
        <v>504</v>
      </c>
      <c r="D51" s="79" t="s">
        <v>504</v>
      </c>
      <c r="E51" s="79" t="s">
        <v>504</v>
      </c>
      <c r="F51" s="79" t="s">
        <v>504</v>
      </c>
      <c r="G51" s="79" t="s">
        <v>504</v>
      </c>
      <c r="H51" s="79" t="s">
        <v>504</v>
      </c>
      <c r="I51" s="224" t="s">
        <v>504</v>
      </c>
      <c r="J51" s="224" t="s">
        <v>504</v>
      </c>
      <c r="K51" s="78"/>
      <c r="L51" s="78"/>
    </row>
    <row r="52" spans="1:12" ht="47.25" x14ac:dyDescent="0.25">
      <c r="A52" s="81" t="s">
        <v>189</v>
      </c>
      <c r="B52" s="80" t="s">
        <v>190</v>
      </c>
      <c r="C52" s="79" t="s">
        <v>504</v>
      </c>
      <c r="D52" s="79" t="s">
        <v>504</v>
      </c>
      <c r="E52" s="79" t="s">
        <v>504</v>
      </c>
      <c r="F52" s="79" t="s">
        <v>504</v>
      </c>
      <c r="G52" s="79" t="s">
        <v>504</v>
      </c>
      <c r="H52" s="79" t="s">
        <v>504</v>
      </c>
      <c r="I52" s="224" t="s">
        <v>504</v>
      </c>
      <c r="J52" s="224" t="s">
        <v>504</v>
      </c>
      <c r="K52" s="78"/>
      <c r="L52" s="78"/>
    </row>
    <row r="53" spans="1:12" ht="31.5" x14ac:dyDescent="0.25">
      <c r="A53" s="81" t="s">
        <v>187</v>
      </c>
      <c r="B53" s="172" t="s">
        <v>415</v>
      </c>
      <c r="C53" s="84">
        <v>2019</v>
      </c>
      <c r="D53" s="84">
        <v>2019</v>
      </c>
      <c r="E53" s="84"/>
      <c r="F53" s="84"/>
      <c r="G53" s="84">
        <v>2019</v>
      </c>
      <c r="H53" s="84">
        <v>2019</v>
      </c>
      <c r="I53" s="223">
        <v>1</v>
      </c>
      <c r="J53" s="223">
        <v>1</v>
      </c>
      <c r="K53" s="78"/>
      <c r="L53" s="98"/>
    </row>
    <row r="54" spans="1:12" ht="31.5" x14ac:dyDescent="0.25">
      <c r="A54" s="81" t="s">
        <v>416</v>
      </c>
      <c r="B54" s="80" t="s">
        <v>188</v>
      </c>
      <c r="C54" s="79" t="s">
        <v>504</v>
      </c>
      <c r="D54" s="79" t="s">
        <v>504</v>
      </c>
      <c r="E54" s="79" t="s">
        <v>504</v>
      </c>
      <c r="F54" s="79" t="s">
        <v>504</v>
      </c>
      <c r="G54" s="79" t="s">
        <v>504</v>
      </c>
      <c r="H54" s="79" t="s">
        <v>504</v>
      </c>
      <c r="I54" s="224" t="s">
        <v>504</v>
      </c>
      <c r="J54" s="224" t="s">
        <v>504</v>
      </c>
      <c r="K54" s="78"/>
      <c r="L54" s="78"/>
    </row>
  </sheetData>
  <mergeCells count="21">
    <mergeCell ref="G22:H22"/>
    <mergeCell ref="A8:L8"/>
    <mergeCell ref="A11:L11"/>
    <mergeCell ref="A21:A23"/>
    <mergeCell ref="B21:B23"/>
    <mergeCell ref="I21:I23"/>
    <mergeCell ref="K21:K23"/>
    <mergeCell ref="L21:L23"/>
    <mergeCell ref="J21:J23"/>
    <mergeCell ref="C21:H21"/>
    <mergeCell ref="C22:D22"/>
    <mergeCell ref="A15:L15"/>
    <mergeCell ref="A16:L16"/>
    <mergeCell ref="A14:L14"/>
    <mergeCell ref="A19:L19"/>
    <mergeCell ref="A13:L13"/>
    <mergeCell ref="A5:L5"/>
    <mergeCell ref="A7:L7"/>
    <mergeCell ref="A9:L9"/>
    <mergeCell ref="A10:L10"/>
    <mergeCell ref="A12:L12"/>
  </mergeCells>
  <pageMargins left="0.70866141732283472" right="0.70866141732283472" top="0.74803149606299213" bottom="0.74803149606299213" header="0.31496062992125984" footer="0.31496062992125984"/>
  <pageSetup paperSize="8"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Тукбаев Константин; SalnikovNE</dc:creator>
  <cp:keywords>Готов</cp:keywords>
  <cp:lastModifiedBy>Tukbaev</cp:lastModifiedBy>
  <cp:lastPrinted>2017-11-14T06:02:21Z</cp:lastPrinted>
  <dcterms:created xsi:type="dcterms:W3CDTF">2015-08-16T15:31:05Z</dcterms:created>
  <dcterms:modified xsi:type="dcterms:W3CDTF">2020-02-03T08:03:49Z</dcterms:modified>
</cp:coreProperties>
</file>