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87" i="1" l="1"/>
  <c r="BD88" i="1"/>
  <c r="BD89" i="1"/>
  <c r="BD90" i="1"/>
  <c r="U97" i="1" l="1"/>
  <c r="U98" i="1"/>
  <c r="BS97" i="1" l="1"/>
  <c r="BL83" i="1"/>
  <c r="BK83" i="1"/>
  <c r="BJ83" i="1"/>
  <c r="BI83" i="1"/>
  <c r="BH83" i="1"/>
  <c r="BG83" i="1"/>
  <c r="BF83" i="1"/>
  <c r="BE83" i="1"/>
  <c r="BD83" i="1"/>
  <c r="BC83" i="1"/>
  <c r="N83" i="1"/>
  <c r="M83" i="1"/>
  <c r="L83" i="1"/>
  <c r="K83" i="1"/>
  <c r="J83" i="1"/>
  <c r="I83" i="1"/>
  <c r="H83" i="1"/>
  <c r="G83" i="1"/>
  <c r="F83" i="1"/>
  <c r="E83" i="1"/>
  <c r="DA83" i="1" s="1"/>
  <c r="DB83" i="1" s="1"/>
  <c r="DC83" i="1" l="1"/>
  <c r="DD83" i="1" s="1"/>
  <c r="BL78" i="1" l="1"/>
  <c r="BK78" i="1"/>
  <c r="BJ78" i="1"/>
  <c r="BI78" i="1"/>
  <c r="BH78" i="1"/>
  <c r="BG78" i="1"/>
  <c r="BF78" i="1"/>
  <c r="BE78" i="1"/>
  <c r="BD78" i="1"/>
  <c r="BC78" i="1"/>
  <c r="N78" i="1"/>
  <c r="M78" i="1"/>
  <c r="L78" i="1"/>
  <c r="K78" i="1"/>
  <c r="J78" i="1"/>
  <c r="I78" i="1"/>
  <c r="H78" i="1"/>
  <c r="G78" i="1"/>
  <c r="F78" i="1"/>
  <c r="E78" i="1"/>
  <c r="DA78" i="1" l="1"/>
  <c r="DB78" i="1" s="1"/>
  <c r="DC78" i="1"/>
  <c r="DD78" i="1" s="1"/>
  <c r="BI100" i="1" l="1"/>
  <c r="E93" i="1" l="1"/>
  <c r="F93" i="1"/>
  <c r="G93" i="1"/>
  <c r="H93" i="1"/>
  <c r="I93" i="1"/>
  <c r="J93" i="1"/>
  <c r="K93" i="1"/>
  <c r="L93" i="1"/>
  <c r="M93" i="1"/>
  <c r="N93" i="1"/>
  <c r="BC93" i="1"/>
  <c r="BD93" i="1"/>
  <c r="BE93" i="1"/>
  <c r="BF93" i="1"/>
  <c r="BG93" i="1"/>
  <c r="BH93" i="1"/>
  <c r="BI93" i="1"/>
  <c r="BJ93" i="1"/>
  <c r="BK93" i="1"/>
  <c r="BL93" i="1"/>
  <c r="BE33" i="1"/>
  <c r="BG33" i="1"/>
  <c r="DA93" i="1" l="1"/>
  <c r="DB93" i="1" s="1"/>
  <c r="DC93" i="1"/>
  <c r="DD93" i="1" s="1"/>
  <c r="E138" i="1" l="1"/>
  <c r="K97" i="1" l="1"/>
  <c r="K98" i="1"/>
  <c r="BC128" i="1"/>
  <c r="BD128" i="1"/>
  <c r="BE128" i="1"/>
  <c r="BF128" i="1"/>
  <c r="BG128" i="1"/>
  <c r="BH128" i="1"/>
  <c r="BJ128" i="1"/>
  <c r="BK128" i="1"/>
  <c r="BL128" i="1"/>
  <c r="BC129" i="1"/>
  <c r="BD129" i="1"/>
  <c r="BE129" i="1"/>
  <c r="BF129" i="1"/>
  <c r="BG129" i="1"/>
  <c r="BH129" i="1"/>
  <c r="BJ129" i="1"/>
  <c r="BK129" i="1"/>
  <c r="BL129" i="1"/>
  <c r="BC130" i="1"/>
  <c r="BD130" i="1"/>
  <c r="BE130" i="1"/>
  <c r="BF130" i="1"/>
  <c r="BG130" i="1"/>
  <c r="BH130" i="1"/>
  <c r="BJ130" i="1"/>
  <c r="BK130" i="1"/>
  <c r="BL130" i="1"/>
  <c r="BC131" i="1"/>
  <c r="BD131" i="1"/>
  <c r="BE131" i="1"/>
  <c r="BF131" i="1"/>
  <c r="BG131" i="1"/>
  <c r="BH131" i="1"/>
  <c r="BJ131" i="1"/>
  <c r="BK131" i="1"/>
  <c r="BL131" i="1"/>
  <c r="BC137" i="1"/>
  <c r="BD137" i="1"/>
  <c r="BE137" i="1"/>
  <c r="BF137" i="1"/>
  <c r="BG137" i="1"/>
  <c r="BH137" i="1"/>
  <c r="BJ137" i="1"/>
  <c r="BK137" i="1"/>
  <c r="BL137" i="1"/>
  <c r="BC138" i="1"/>
  <c r="DA138" i="1" s="1"/>
  <c r="DB138" i="1" s="1"/>
  <c r="BD138" i="1"/>
  <c r="BE138" i="1"/>
  <c r="BF138" i="1"/>
  <c r="BG138" i="1"/>
  <c r="BH138" i="1"/>
  <c r="BJ138" i="1"/>
  <c r="BK138" i="1"/>
  <c r="BL138" i="1"/>
  <c r="BC139" i="1"/>
  <c r="BD139" i="1"/>
  <c r="BE139" i="1"/>
  <c r="BF139" i="1"/>
  <c r="BG139" i="1"/>
  <c r="BH139" i="1"/>
  <c r="BJ139" i="1"/>
  <c r="BK139" i="1"/>
  <c r="BL139" i="1"/>
  <c r="BC140" i="1"/>
  <c r="BD140" i="1"/>
  <c r="BE140" i="1"/>
  <c r="BF140" i="1"/>
  <c r="BG140" i="1"/>
  <c r="BH140" i="1"/>
  <c r="BJ140" i="1"/>
  <c r="BK140" i="1"/>
  <c r="BL140" i="1"/>
  <c r="BL136" i="1"/>
  <c r="BK136" i="1"/>
  <c r="BJ136" i="1"/>
  <c r="BH136" i="1"/>
  <c r="BG136" i="1"/>
  <c r="BF136" i="1"/>
  <c r="BE136" i="1"/>
  <c r="BD136" i="1"/>
  <c r="BC136" i="1"/>
  <c r="BL127" i="1"/>
  <c r="BK127" i="1"/>
  <c r="BJ127" i="1"/>
  <c r="BH127" i="1"/>
  <c r="BG127" i="1"/>
  <c r="BF127" i="1"/>
  <c r="BE127" i="1"/>
  <c r="BD127" i="1"/>
  <c r="BC127" i="1"/>
  <c r="F137" i="1"/>
  <c r="G137" i="1"/>
  <c r="H137" i="1"/>
  <c r="I137" i="1"/>
  <c r="J137" i="1"/>
  <c r="K137" i="1"/>
  <c r="L137" i="1"/>
  <c r="M137" i="1"/>
  <c r="N137" i="1"/>
  <c r="F138" i="1"/>
  <c r="G138" i="1"/>
  <c r="H138" i="1"/>
  <c r="I138" i="1"/>
  <c r="J138" i="1"/>
  <c r="K138" i="1"/>
  <c r="L138" i="1"/>
  <c r="M138" i="1"/>
  <c r="N138" i="1"/>
  <c r="F139" i="1"/>
  <c r="G139" i="1"/>
  <c r="H139" i="1"/>
  <c r="I139" i="1"/>
  <c r="J139" i="1"/>
  <c r="K139" i="1"/>
  <c r="L139" i="1"/>
  <c r="M139" i="1"/>
  <c r="N139" i="1"/>
  <c r="F140" i="1"/>
  <c r="G140" i="1"/>
  <c r="H140" i="1"/>
  <c r="I140" i="1"/>
  <c r="J140" i="1"/>
  <c r="K140" i="1"/>
  <c r="L140" i="1"/>
  <c r="M140" i="1"/>
  <c r="N140" i="1"/>
  <c r="N136" i="1"/>
  <c r="M136" i="1"/>
  <c r="L136" i="1"/>
  <c r="K136" i="1"/>
  <c r="J136" i="1"/>
  <c r="I136" i="1"/>
  <c r="H136" i="1"/>
  <c r="G136" i="1"/>
  <c r="F136" i="1"/>
  <c r="E128" i="1"/>
  <c r="F128" i="1"/>
  <c r="G128" i="1"/>
  <c r="H128" i="1"/>
  <c r="I128" i="1"/>
  <c r="J128" i="1"/>
  <c r="K128" i="1"/>
  <c r="L128" i="1"/>
  <c r="M128" i="1"/>
  <c r="N128" i="1"/>
  <c r="E129" i="1"/>
  <c r="F129" i="1"/>
  <c r="G129" i="1"/>
  <c r="H129" i="1"/>
  <c r="I129" i="1"/>
  <c r="J129" i="1"/>
  <c r="K129" i="1"/>
  <c r="L129" i="1"/>
  <c r="M129" i="1"/>
  <c r="N129" i="1"/>
  <c r="E130" i="1"/>
  <c r="F130" i="1"/>
  <c r="G130" i="1"/>
  <c r="H130" i="1"/>
  <c r="I130" i="1"/>
  <c r="J130" i="1"/>
  <c r="K130" i="1"/>
  <c r="L130" i="1"/>
  <c r="M130" i="1"/>
  <c r="N130" i="1"/>
  <c r="E131" i="1"/>
  <c r="F131" i="1"/>
  <c r="G131" i="1"/>
  <c r="H131" i="1"/>
  <c r="I131" i="1"/>
  <c r="J131" i="1"/>
  <c r="K131" i="1"/>
  <c r="L131" i="1"/>
  <c r="M131" i="1"/>
  <c r="N131" i="1"/>
  <c r="N127" i="1"/>
  <c r="M127" i="1"/>
  <c r="L127" i="1"/>
  <c r="K127" i="1"/>
  <c r="J127" i="1"/>
  <c r="I127" i="1"/>
  <c r="H127" i="1"/>
  <c r="G127" i="1"/>
  <c r="F127" i="1"/>
  <c r="E127" i="1"/>
  <c r="DA131" i="1" l="1"/>
  <c r="DB131" i="1" s="1"/>
  <c r="DC139" i="1"/>
  <c r="DD139" i="1" s="1"/>
  <c r="DA129" i="1"/>
  <c r="DB129" i="1" s="1"/>
  <c r="DC140" i="1"/>
  <c r="DD140" i="1" s="1"/>
  <c r="DA130" i="1"/>
  <c r="DB130" i="1" s="1"/>
  <c r="DC129" i="1"/>
  <c r="DD129" i="1" s="1"/>
  <c r="DC127" i="1"/>
  <c r="DD127" i="1" s="1"/>
  <c r="DC136" i="1"/>
  <c r="DD136" i="1" s="1"/>
  <c r="DA128" i="1"/>
  <c r="DB128" i="1" s="1"/>
  <c r="DC130" i="1"/>
  <c r="DD130" i="1" s="1"/>
  <c r="DA127" i="1"/>
  <c r="DB127" i="1" s="1"/>
  <c r="DC128" i="1"/>
  <c r="DD128" i="1" s="1"/>
  <c r="DC131" i="1"/>
  <c r="DD131" i="1" s="1"/>
  <c r="DC138" i="1"/>
  <c r="DD138" i="1" s="1"/>
  <c r="DC137" i="1"/>
  <c r="DD137" i="1" s="1"/>
  <c r="AT135" i="1"/>
  <c r="AT27" i="1" s="1"/>
  <c r="AT126" i="1"/>
  <c r="AT25" i="1" s="1"/>
  <c r="AT96" i="1"/>
  <c r="AT95" i="1" s="1"/>
  <c r="AT92" i="1"/>
  <c r="AT86" i="1"/>
  <c r="AT81" i="1"/>
  <c r="AT67" i="1"/>
  <c r="AT35" i="1"/>
  <c r="AT32" i="1"/>
  <c r="AT26" i="1"/>
  <c r="AT24" i="1"/>
  <c r="AJ135" i="1"/>
  <c r="AJ27" i="1" s="1"/>
  <c r="AJ126" i="1"/>
  <c r="AJ25" i="1" s="1"/>
  <c r="AJ96" i="1"/>
  <c r="AJ95" i="1" s="1"/>
  <c r="AJ92" i="1"/>
  <c r="AJ86" i="1"/>
  <c r="AJ81" i="1"/>
  <c r="AJ67" i="1"/>
  <c r="AJ35" i="1"/>
  <c r="AJ32" i="1"/>
  <c r="AJ26" i="1"/>
  <c r="AJ24" i="1"/>
  <c r="Z135" i="1"/>
  <c r="Z27" i="1" s="1"/>
  <c r="Z126" i="1"/>
  <c r="Z25" i="1" s="1"/>
  <c r="Z96" i="1"/>
  <c r="Z95" i="1" s="1"/>
  <c r="Z92" i="1"/>
  <c r="Z86" i="1"/>
  <c r="Z81" i="1"/>
  <c r="Z67" i="1"/>
  <c r="Z35" i="1"/>
  <c r="Z32" i="1"/>
  <c r="Z26" i="1"/>
  <c r="Z24" i="1"/>
  <c r="P135" i="1"/>
  <c r="P27" i="1" s="1"/>
  <c r="P126" i="1"/>
  <c r="P25" i="1" s="1"/>
  <c r="P96" i="1"/>
  <c r="P95" i="1" s="1"/>
  <c r="P92" i="1"/>
  <c r="P86" i="1"/>
  <c r="P81" i="1"/>
  <c r="P67" i="1"/>
  <c r="P35" i="1"/>
  <c r="P32" i="1"/>
  <c r="P26" i="1"/>
  <c r="P24" i="1"/>
  <c r="CR135" i="1"/>
  <c r="CR27" i="1" s="1"/>
  <c r="CR126" i="1"/>
  <c r="CR25" i="1" s="1"/>
  <c r="CR96" i="1"/>
  <c r="CR95" i="1" s="1"/>
  <c r="CR92" i="1"/>
  <c r="CR86" i="1"/>
  <c r="CR81" i="1"/>
  <c r="CR67" i="1"/>
  <c r="CR35" i="1"/>
  <c r="CR32" i="1"/>
  <c r="CR26" i="1"/>
  <c r="CR24" i="1"/>
  <c r="CH135" i="1"/>
  <c r="CH27" i="1" s="1"/>
  <c r="CH126" i="1"/>
  <c r="CH25" i="1" s="1"/>
  <c r="CH96" i="1"/>
  <c r="CH95" i="1" s="1"/>
  <c r="CH92" i="1"/>
  <c r="CH86" i="1"/>
  <c r="CH85" i="1" s="1"/>
  <c r="CH81" i="1"/>
  <c r="CH67" i="1"/>
  <c r="CH35" i="1"/>
  <c r="CH32" i="1"/>
  <c r="CH26" i="1"/>
  <c r="CH24" i="1"/>
  <c r="BX135" i="1"/>
  <c r="BX27" i="1" s="1"/>
  <c r="BX126" i="1"/>
  <c r="BX25" i="1" s="1"/>
  <c r="BX96" i="1"/>
  <c r="BX95" i="1" s="1"/>
  <c r="BX92" i="1"/>
  <c r="BX86" i="1"/>
  <c r="BX81" i="1"/>
  <c r="BX67" i="1"/>
  <c r="BX35" i="1"/>
  <c r="BX32" i="1"/>
  <c r="BX26" i="1"/>
  <c r="BX24" i="1"/>
  <c r="BN135" i="1"/>
  <c r="BN27" i="1" s="1"/>
  <c r="BN126" i="1"/>
  <c r="BN25" i="1" s="1"/>
  <c r="BN96" i="1"/>
  <c r="BN95" i="1" s="1"/>
  <c r="BN92" i="1"/>
  <c r="BN86" i="1"/>
  <c r="BN81" i="1"/>
  <c r="BN67" i="1"/>
  <c r="BN35" i="1"/>
  <c r="BN32" i="1"/>
  <c r="BN26" i="1"/>
  <c r="BN24" i="1"/>
  <c r="AJ66" i="1" l="1"/>
  <c r="P31" i="1"/>
  <c r="P30" i="1" s="1"/>
  <c r="P22" i="1" s="1"/>
  <c r="Z85" i="1"/>
  <c r="AJ31" i="1"/>
  <c r="AJ30" i="1" s="1"/>
  <c r="AJ22" i="1" s="1"/>
  <c r="AJ85" i="1"/>
  <c r="AJ65" i="1" s="1"/>
  <c r="AJ23" i="1" s="1"/>
  <c r="AT85" i="1"/>
  <c r="Z31" i="1"/>
  <c r="Z30" i="1" s="1"/>
  <c r="Z22" i="1" s="1"/>
  <c r="AT31" i="1"/>
  <c r="AT30" i="1" s="1"/>
  <c r="AT22" i="1" s="1"/>
  <c r="Z66" i="1"/>
  <c r="CR31" i="1"/>
  <c r="CR30" i="1" s="1"/>
  <c r="CR22" i="1" s="1"/>
  <c r="P66" i="1"/>
  <c r="P85" i="1"/>
  <c r="P65" i="1" s="1"/>
  <c r="P23" i="1" s="1"/>
  <c r="P21" i="1" s="1"/>
  <c r="AT66" i="1"/>
  <c r="BX66" i="1"/>
  <c r="CH66" i="1"/>
  <c r="CH65" i="1" s="1"/>
  <c r="CH23" i="1" s="1"/>
  <c r="BN66" i="1"/>
  <c r="CR66" i="1"/>
  <c r="BN31" i="1"/>
  <c r="BN30" i="1" s="1"/>
  <c r="BN22" i="1" s="1"/>
  <c r="BN85" i="1"/>
  <c r="CH31" i="1"/>
  <c r="CH30" i="1" s="1"/>
  <c r="CH22" i="1" s="1"/>
  <c r="BX31" i="1"/>
  <c r="BX30" i="1" s="1"/>
  <c r="BX22" i="1" s="1"/>
  <c r="BX85" i="1"/>
  <c r="CR85" i="1"/>
  <c r="Z65" i="1" l="1"/>
  <c r="Z23" i="1" s="1"/>
  <c r="AJ21" i="1"/>
  <c r="AT65" i="1"/>
  <c r="AT23" i="1" s="1"/>
  <c r="AT21" i="1" s="1"/>
  <c r="BX65" i="1"/>
  <c r="BX23" i="1" s="1"/>
  <c r="Z21" i="1"/>
  <c r="CR65" i="1"/>
  <c r="CR23" i="1" s="1"/>
  <c r="CR21" i="1" s="1"/>
  <c r="BN65" i="1"/>
  <c r="BN23" i="1" s="1"/>
  <c r="BN21" i="1" s="1"/>
  <c r="BX21" i="1"/>
  <c r="CH21" i="1"/>
  <c r="DA121" i="1" l="1"/>
  <c r="DB121" i="1"/>
  <c r="DC121" i="1"/>
  <c r="DD121" i="1"/>
  <c r="DB133" i="1"/>
  <c r="E136" i="1" l="1"/>
  <c r="DA136" i="1" s="1"/>
  <c r="DB136" i="1" s="1"/>
  <c r="E137" i="1"/>
  <c r="DA137" i="1" s="1"/>
  <c r="DB137" i="1" s="1"/>
  <c r="E139" i="1"/>
  <c r="DA139" i="1" s="1"/>
  <c r="DB139" i="1" s="1"/>
  <c r="E140" i="1"/>
  <c r="DA140" i="1" s="1"/>
  <c r="DB140" i="1" s="1"/>
  <c r="E99" i="1"/>
  <c r="F99" i="1"/>
  <c r="G99" i="1"/>
  <c r="H99" i="1"/>
  <c r="I99" i="1"/>
  <c r="J99" i="1"/>
  <c r="K99" i="1"/>
  <c r="L99" i="1"/>
  <c r="M99" i="1"/>
  <c r="N99" i="1"/>
  <c r="BC99" i="1"/>
  <c r="BD99" i="1"/>
  <c r="BE99" i="1"/>
  <c r="BF99" i="1"/>
  <c r="BG99" i="1"/>
  <c r="BH99" i="1"/>
  <c r="BI99" i="1"/>
  <c r="BJ99" i="1"/>
  <c r="BK99" i="1"/>
  <c r="BL99" i="1"/>
  <c r="E100" i="1"/>
  <c r="F100" i="1"/>
  <c r="G100" i="1"/>
  <c r="H100" i="1"/>
  <c r="I100" i="1"/>
  <c r="J100" i="1"/>
  <c r="K100" i="1"/>
  <c r="L100" i="1"/>
  <c r="M100" i="1"/>
  <c r="N100" i="1"/>
  <c r="BC100" i="1"/>
  <c r="BD100" i="1"/>
  <c r="BE100" i="1"/>
  <c r="BF100" i="1"/>
  <c r="BG100" i="1"/>
  <c r="BH100" i="1"/>
  <c r="BJ100" i="1"/>
  <c r="BK100" i="1"/>
  <c r="BL100" i="1"/>
  <c r="BL98" i="1"/>
  <c r="BK98" i="1"/>
  <c r="BJ98" i="1"/>
  <c r="BI98" i="1"/>
  <c r="BH98" i="1"/>
  <c r="BG98" i="1"/>
  <c r="BF98" i="1"/>
  <c r="BE98" i="1"/>
  <c r="BD98" i="1"/>
  <c r="BC98" i="1"/>
  <c r="N98" i="1"/>
  <c r="M98" i="1"/>
  <c r="L98" i="1"/>
  <c r="J98" i="1"/>
  <c r="I98" i="1"/>
  <c r="H98" i="1"/>
  <c r="G98" i="1"/>
  <c r="F98" i="1"/>
  <c r="E98" i="1"/>
  <c r="BL97" i="1"/>
  <c r="BK97" i="1"/>
  <c r="BJ97" i="1"/>
  <c r="BI97" i="1"/>
  <c r="BH97" i="1"/>
  <c r="BG97" i="1"/>
  <c r="BF97" i="1"/>
  <c r="BE97" i="1"/>
  <c r="BD97" i="1"/>
  <c r="BC97" i="1"/>
  <c r="N97" i="1"/>
  <c r="M97" i="1"/>
  <c r="L97" i="1"/>
  <c r="J97" i="1"/>
  <c r="I97" i="1"/>
  <c r="H97" i="1"/>
  <c r="G97" i="1"/>
  <c r="F97" i="1"/>
  <c r="E97" i="1"/>
  <c r="E88" i="1"/>
  <c r="F88" i="1"/>
  <c r="G88" i="1"/>
  <c r="H88" i="1"/>
  <c r="I88" i="1"/>
  <c r="J88" i="1"/>
  <c r="K88" i="1"/>
  <c r="L88" i="1"/>
  <c r="M88" i="1"/>
  <c r="N88" i="1"/>
  <c r="BC88" i="1"/>
  <c r="BE88" i="1"/>
  <c r="BF88" i="1"/>
  <c r="BG88" i="1"/>
  <c r="BH88" i="1"/>
  <c r="BI88" i="1"/>
  <c r="BJ88" i="1"/>
  <c r="BK88" i="1"/>
  <c r="BL88" i="1"/>
  <c r="E89" i="1"/>
  <c r="F89" i="1"/>
  <c r="G89" i="1"/>
  <c r="H89" i="1"/>
  <c r="I89" i="1"/>
  <c r="J89" i="1"/>
  <c r="K89" i="1"/>
  <c r="L89" i="1"/>
  <c r="M89" i="1"/>
  <c r="N89" i="1"/>
  <c r="BC89" i="1"/>
  <c r="BE89" i="1"/>
  <c r="BF89" i="1"/>
  <c r="BG89" i="1"/>
  <c r="BH89" i="1"/>
  <c r="BI89" i="1"/>
  <c r="BJ89" i="1"/>
  <c r="BK89" i="1"/>
  <c r="BL89" i="1"/>
  <c r="E90" i="1"/>
  <c r="F90" i="1"/>
  <c r="G90" i="1"/>
  <c r="H90" i="1"/>
  <c r="I90" i="1"/>
  <c r="J90" i="1"/>
  <c r="K90" i="1"/>
  <c r="L90" i="1"/>
  <c r="M90" i="1"/>
  <c r="N90" i="1"/>
  <c r="BC90" i="1"/>
  <c r="BE90" i="1"/>
  <c r="BF90" i="1"/>
  <c r="BG90" i="1"/>
  <c r="BH90" i="1"/>
  <c r="BI90" i="1"/>
  <c r="BJ90" i="1"/>
  <c r="BK90" i="1"/>
  <c r="BL90" i="1"/>
  <c r="BL87" i="1"/>
  <c r="BK87" i="1"/>
  <c r="BJ87" i="1"/>
  <c r="BI87" i="1"/>
  <c r="BH87" i="1"/>
  <c r="BG87" i="1"/>
  <c r="BF87" i="1"/>
  <c r="BE87" i="1"/>
  <c r="BC87" i="1"/>
  <c r="N87" i="1"/>
  <c r="M87" i="1"/>
  <c r="L87" i="1"/>
  <c r="K87" i="1"/>
  <c r="J87" i="1"/>
  <c r="I87" i="1"/>
  <c r="H87" i="1"/>
  <c r="G87" i="1"/>
  <c r="F87" i="1"/>
  <c r="E87" i="1"/>
  <c r="BL82" i="1"/>
  <c r="BK82" i="1"/>
  <c r="BJ82" i="1"/>
  <c r="BI82" i="1"/>
  <c r="BH82" i="1"/>
  <c r="BG82" i="1"/>
  <c r="BF82" i="1"/>
  <c r="BE82" i="1"/>
  <c r="BD82" i="1"/>
  <c r="BC82" i="1"/>
  <c r="N82" i="1"/>
  <c r="M82" i="1"/>
  <c r="L82" i="1"/>
  <c r="K82" i="1"/>
  <c r="J82" i="1"/>
  <c r="I82" i="1"/>
  <c r="H82" i="1"/>
  <c r="G82" i="1"/>
  <c r="F82" i="1"/>
  <c r="E82" i="1"/>
  <c r="E69" i="1"/>
  <c r="F69" i="1"/>
  <c r="G69" i="1"/>
  <c r="H69" i="1"/>
  <c r="I69" i="1"/>
  <c r="J69" i="1"/>
  <c r="K69" i="1"/>
  <c r="L69" i="1"/>
  <c r="M69" i="1"/>
  <c r="N69" i="1"/>
  <c r="BC69" i="1"/>
  <c r="BD69" i="1"/>
  <c r="BE69" i="1"/>
  <c r="BF69" i="1"/>
  <c r="BG69" i="1"/>
  <c r="BH69" i="1"/>
  <c r="BI69" i="1"/>
  <c r="BJ69" i="1"/>
  <c r="BK69" i="1"/>
  <c r="BL69" i="1"/>
  <c r="E70" i="1"/>
  <c r="F70" i="1"/>
  <c r="G70" i="1"/>
  <c r="H70" i="1"/>
  <c r="I70" i="1"/>
  <c r="J70" i="1"/>
  <c r="K70" i="1"/>
  <c r="L70" i="1"/>
  <c r="M70" i="1"/>
  <c r="N70" i="1"/>
  <c r="BC70" i="1"/>
  <c r="BD70" i="1"/>
  <c r="BE70" i="1"/>
  <c r="BF70" i="1"/>
  <c r="BG70" i="1"/>
  <c r="BH70" i="1"/>
  <c r="BI70" i="1"/>
  <c r="BJ70" i="1"/>
  <c r="BK70" i="1"/>
  <c r="BL70" i="1"/>
  <c r="E71" i="1"/>
  <c r="F71" i="1"/>
  <c r="G71" i="1"/>
  <c r="H71" i="1"/>
  <c r="I71" i="1"/>
  <c r="J71" i="1"/>
  <c r="K71" i="1"/>
  <c r="L71" i="1"/>
  <c r="M71" i="1"/>
  <c r="N71" i="1"/>
  <c r="BC71" i="1"/>
  <c r="BD71" i="1"/>
  <c r="BE71" i="1"/>
  <c r="BF71" i="1"/>
  <c r="BG71" i="1"/>
  <c r="BH71" i="1"/>
  <c r="BI71" i="1"/>
  <c r="BJ71" i="1"/>
  <c r="BK71" i="1"/>
  <c r="BL71" i="1"/>
  <c r="E72" i="1"/>
  <c r="F72" i="1"/>
  <c r="G72" i="1"/>
  <c r="H72" i="1"/>
  <c r="I72" i="1"/>
  <c r="J72" i="1"/>
  <c r="K72" i="1"/>
  <c r="L72" i="1"/>
  <c r="M72" i="1"/>
  <c r="N72" i="1"/>
  <c r="BC72" i="1"/>
  <c r="BD72" i="1"/>
  <c r="BE72" i="1"/>
  <c r="BF72" i="1"/>
  <c r="BG72" i="1"/>
  <c r="BH72" i="1"/>
  <c r="BI72" i="1"/>
  <c r="BJ72" i="1"/>
  <c r="BK72" i="1"/>
  <c r="BL72" i="1"/>
  <c r="E73" i="1"/>
  <c r="F73" i="1"/>
  <c r="G73" i="1"/>
  <c r="H73" i="1"/>
  <c r="I73" i="1"/>
  <c r="J73" i="1"/>
  <c r="K73" i="1"/>
  <c r="L73" i="1"/>
  <c r="M73" i="1"/>
  <c r="N73" i="1"/>
  <c r="BC73" i="1"/>
  <c r="BD73" i="1"/>
  <c r="BE73" i="1"/>
  <c r="BF73" i="1"/>
  <c r="BG73" i="1"/>
  <c r="BH73" i="1"/>
  <c r="BI73" i="1"/>
  <c r="BJ73" i="1"/>
  <c r="BK73" i="1"/>
  <c r="BL73" i="1"/>
  <c r="E74" i="1"/>
  <c r="F74" i="1"/>
  <c r="G74" i="1"/>
  <c r="H74" i="1"/>
  <c r="I74" i="1"/>
  <c r="J74" i="1"/>
  <c r="K74" i="1"/>
  <c r="L74" i="1"/>
  <c r="M74" i="1"/>
  <c r="N74" i="1"/>
  <c r="BC74" i="1"/>
  <c r="BD74" i="1"/>
  <c r="BE74" i="1"/>
  <c r="BF74" i="1"/>
  <c r="BG74" i="1"/>
  <c r="BH74" i="1"/>
  <c r="BI74" i="1"/>
  <c r="BJ74" i="1"/>
  <c r="BK74" i="1"/>
  <c r="BL74" i="1"/>
  <c r="E75" i="1"/>
  <c r="F75" i="1"/>
  <c r="G75" i="1"/>
  <c r="H75" i="1"/>
  <c r="I75" i="1"/>
  <c r="J75" i="1"/>
  <c r="K75" i="1"/>
  <c r="L75" i="1"/>
  <c r="M75" i="1"/>
  <c r="N75" i="1"/>
  <c r="BC75" i="1"/>
  <c r="BD75" i="1"/>
  <c r="BE75" i="1"/>
  <c r="BF75" i="1"/>
  <c r="BG75" i="1"/>
  <c r="BH75" i="1"/>
  <c r="BI75" i="1"/>
  <c r="BJ75" i="1"/>
  <c r="BK75" i="1"/>
  <c r="BL75" i="1"/>
  <c r="E76" i="1"/>
  <c r="F76" i="1"/>
  <c r="G76" i="1"/>
  <c r="H76" i="1"/>
  <c r="I76" i="1"/>
  <c r="J76" i="1"/>
  <c r="K76" i="1"/>
  <c r="L76" i="1"/>
  <c r="M76" i="1"/>
  <c r="N76" i="1"/>
  <c r="BC76" i="1"/>
  <c r="BD76" i="1"/>
  <c r="BE76" i="1"/>
  <c r="BF76" i="1"/>
  <c r="BG76" i="1"/>
  <c r="BH76" i="1"/>
  <c r="BI76" i="1"/>
  <c r="BJ76" i="1"/>
  <c r="BK76" i="1"/>
  <c r="BL76" i="1"/>
  <c r="E77" i="1"/>
  <c r="F77" i="1"/>
  <c r="G77" i="1"/>
  <c r="H77" i="1"/>
  <c r="I77" i="1"/>
  <c r="J77" i="1"/>
  <c r="K77" i="1"/>
  <c r="L77" i="1"/>
  <c r="M77" i="1"/>
  <c r="N77" i="1"/>
  <c r="BC77" i="1"/>
  <c r="BD77" i="1"/>
  <c r="BE77" i="1"/>
  <c r="BF77" i="1"/>
  <c r="BG77" i="1"/>
  <c r="BH77" i="1"/>
  <c r="BI77" i="1"/>
  <c r="BJ77" i="1"/>
  <c r="BK77" i="1"/>
  <c r="BL77" i="1"/>
  <c r="E79" i="1"/>
  <c r="F79" i="1"/>
  <c r="G79" i="1"/>
  <c r="H79" i="1"/>
  <c r="I79" i="1"/>
  <c r="J79" i="1"/>
  <c r="K79" i="1"/>
  <c r="L79" i="1"/>
  <c r="M79" i="1"/>
  <c r="N79" i="1"/>
  <c r="BC79" i="1"/>
  <c r="BD79" i="1"/>
  <c r="BE79" i="1"/>
  <c r="BF79" i="1"/>
  <c r="BG79" i="1"/>
  <c r="BH79" i="1"/>
  <c r="BI79" i="1"/>
  <c r="BJ79" i="1"/>
  <c r="BK79" i="1"/>
  <c r="BL79" i="1"/>
  <c r="BL68" i="1"/>
  <c r="BK68" i="1"/>
  <c r="BJ68" i="1"/>
  <c r="BI68" i="1"/>
  <c r="BH68" i="1"/>
  <c r="BG68" i="1"/>
  <c r="BF68" i="1"/>
  <c r="BE68" i="1"/>
  <c r="BD68" i="1"/>
  <c r="BC68" i="1"/>
  <c r="N68" i="1"/>
  <c r="M68" i="1"/>
  <c r="L68" i="1"/>
  <c r="K68" i="1"/>
  <c r="J68" i="1"/>
  <c r="I68" i="1"/>
  <c r="H68" i="1"/>
  <c r="G68" i="1"/>
  <c r="F68" i="1"/>
  <c r="E68" i="1"/>
  <c r="E36" i="1"/>
  <c r="F36" i="1"/>
  <c r="G36" i="1"/>
  <c r="H36" i="1"/>
  <c r="I36" i="1"/>
  <c r="J36" i="1"/>
  <c r="K36" i="1"/>
  <c r="L36" i="1"/>
  <c r="M36" i="1"/>
  <c r="N36" i="1"/>
  <c r="BC36" i="1"/>
  <c r="BD36" i="1"/>
  <c r="BE36" i="1"/>
  <c r="BF36" i="1"/>
  <c r="BG36" i="1"/>
  <c r="BH36" i="1"/>
  <c r="BI36" i="1"/>
  <c r="BJ36" i="1"/>
  <c r="BK36" i="1"/>
  <c r="BL36" i="1"/>
  <c r="BL33" i="1"/>
  <c r="BK33" i="1"/>
  <c r="BJ33" i="1"/>
  <c r="BI33" i="1"/>
  <c r="BH33" i="1"/>
  <c r="BF33" i="1"/>
  <c r="BD33" i="1"/>
  <c r="BC33" i="1"/>
  <c r="N33" i="1"/>
  <c r="F33" i="1"/>
  <c r="G33" i="1"/>
  <c r="H33" i="1"/>
  <c r="I33" i="1"/>
  <c r="J33" i="1"/>
  <c r="K33" i="1"/>
  <c r="L33" i="1"/>
  <c r="M33" i="1"/>
  <c r="E33" i="1"/>
  <c r="DA72" i="1" l="1"/>
  <c r="DB72" i="1" s="1"/>
  <c r="DA71" i="1"/>
  <c r="DB71" i="1" s="1"/>
  <c r="DC70" i="1"/>
  <c r="DD70" i="1" s="1"/>
  <c r="DC97" i="1"/>
  <c r="DD97" i="1" s="1"/>
  <c r="DC98" i="1"/>
  <c r="DD98" i="1" s="1"/>
  <c r="DC100" i="1"/>
  <c r="DD100" i="1" s="1"/>
  <c r="DC99" i="1"/>
  <c r="DD99" i="1" s="1"/>
  <c r="DA100" i="1"/>
  <c r="DB100" i="1" s="1"/>
  <c r="DA99" i="1"/>
  <c r="DB99" i="1" s="1"/>
  <c r="DA98" i="1"/>
  <c r="DB98" i="1" s="1"/>
  <c r="DA97" i="1"/>
  <c r="DB97" i="1" s="1"/>
  <c r="DC90" i="1"/>
  <c r="DD90" i="1" s="1"/>
  <c r="DC89" i="1"/>
  <c r="DD89" i="1" s="1"/>
  <c r="DC88" i="1"/>
  <c r="DD88" i="1" s="1"/>
  <c r="DA90" i="1"/>
  <c r="DB90" i="1" s="1"/>
  <c r="DA89" i="1"/>
  <c r="DB89" i="1" s="1"/>
  <c r="DA88" i="1"/>
  <c r="DB88" i="1" s="1"/>
  <c r="DC87" i="1"/>
  <c r="DD87" i="1" s="1"/>
  <c r="DA87" i="1"/>
  <c r="DB87" i="1" s="1"/>
  <c r="DC82" i="1"/>
  <c r="DD82" i="1" s="1"/>
  <c r="DA82" i="1"/>
  <c r="DB82" i="1" s="1"/>
  <c r="DC79" i="1"/>
  <c r="DD79" i="1" s="1"/>
  <c r="DC77" i="1"/>
  <c r="DD77" i="1" s="1"/>
  <c r="DC76" i="1"/>
  <c r="DD76" i="1" s="1"/>
  <c r="DC75" i="1"/>
  <c r="DD75" i="1" s="1"/>
  <c r="DC74" i="1"/>
  <c r="DD74" i="1" s="1"/>
  <c r="DC73" i="1"/>
  <c r="DD73" i="1" s="1"/>
  <c r="DC72" i="1"/>
  <c r="DD72" i="1" s="1"/>
  <c r="DC71" i="1"/>
  <c r="DD71" i="1" s="1"/>
  <c r="DC69" i="1"/>
  <c r="DD69" i="1" s="1"/>
  <c r="DA68" i="1"/>
  <c r="DB68" i="1" s="1"/>
  <c r="DA76" i="1"/>
  <c r="DB76" i="1" s="1"/>
  <c r="DA75" i="1"/>
  <c r="DB75" i="1" s="1"/>
  <c r="N67" i="1"/>
  <c r="DC68" i="1"/>
  <c r="DD68" i="1" s="1"/>
  <c r="DA79" i="1"/>
  <c r="DB79" i="1" s="1"/>
  <c r="DA74" i="1"/>
  <c r="DB74" i="1" s="1"/>
  <c r="DA70" i="1"/>
  <c r="DB70" i="1" s="1"/>
  <c r="DA77" i="1"/>
  <c r="DB77" i="1" s="1"/>
  <c r="DA73" i="1"/>
  <c r="DB73" i="1" s="1"/>
  <c r="DA69" i="1"/>
  <c r="DB69" i="1" s="1"/>
  <c r="DC36" i="1"/>
  <c r="DD36" i="1" s="1"/>
  <c r="DA36" i="1"/>
  <c r="DB36" i="1" s="1"/>
  <c r="DC33" i="1"/>
  <c r="DD33" i="1" s="1"/>
  <c r="DA33" i="1"/>
  <c r="DB33" i="1" s="1"/>
  <c r="CY135" i="1" l="1"/>
  <c r="CY27" i="1" s="1"/>
  <c r="CX135" i="1"/>
  <c r="CX27" i="1" s="1"/>
  <c r="CW135" i="1"/>
  <c r="CW27" i="1" s="1"/>
  <c r="CY126" i="1"/>
  <c r="CY25" i="1" s="1"/>
  <c r="CX126" i="1"/>
  <c r="CX25" i="1" s="1"/>
  <c r="CW126" i="1"/>
  <c r="CW25" i="1" s="1"/>
  <c r="CY121" i="1"/>
  <c r="CY24" i="1" s="1"/>
  <c r="CX121" i="1"/>
  <c r="CX24" i="1" s="1"/>
  <c r="CW121" i="1"/>
  <c r="CW24" i="1" s="1"/>
  <c r="CY96" i="1"/>
  <c r="CY95" i="1" s="1"/>
  <c r="CX96" i="1"/>
  <c r="CX95" i="1" s="1"/>
  <c r="CW96" i="1"/>
  <c r="CW95" i="1" s="1"/>
  <c r="CY92" i="1"/>
  <c r="CX92" i="1"/>
  <c r="CW92" i="1"/>
  <c r="CY86" i="1"/>
  <c r="CX86" i="1"/>
  <c r="CW86" i="1"/>
  <c r="CY81" i="1"/>
  <c r="CX81" i="1"/>
  <c r="CW81" i="1"/>
  <c r="CY67" i="1"/>
  <c r="CX67" i="1"/>
  <c r="CW67" i="1"/>
  <c r="CY35" i="1"/>
  <c r="CX35" i="1"/>
  <c r="CW35" i="1"/>
  <c r="CY32" i="1"/>
  <c r="CX32" i="1"/>
  <c r="CW32" i="1"/>
  <c r="CY26" i="1"/>
  <c r="CX26" i="1"/>
  <c r="CW26" i="1"/>
  <c r="CO135" i="1"/>
  <c r="CO27" i="1" s="1"/>
  <c r="CN135" i="1"/>
  <c r="CN27" i="1" s="1"/>
  <c r="CM135" i="1"/>
  <c r="CM27" i="1" s="1"/>
  <c r="CO126" i="1"/>
  <c r="CO25" i="1" s="1"/>
  <c r="CN126" i="1"/>
  <c r="CN25" i="1" s="1"/>
  <c r="CM126" i="1"/>
  <c r="CM25" i="1" s="1"/>
  <c r="CO121" i="1"/>
  <c r="CO24" i="1" s="1"/>
  <c r="CN121" i="1"/>
  <c r="CN24" i="1" s="1"/>
  <c r="CM121" i="1"/>
  <c r="CM24" i="1" s="1"/>
  <c r="CO96" i="1"/>
  <c r="CO95" i="1" s="1"/>
  <c r="CN96" i="1"/>
  <c r="CN95" i="1" s="1"/>
  <c r="CM96" i="1"/>
  <c r="CM95" i="1" s="1"/>
  <c r="CO92" i="1"/>
  <c r="CN92" i="1"/>
  <c r="CM92" i="1"/>
  <c r="CO86" i="1"/>
  <c r="CN86" i="1"/>
  <c r="CM86" i="1"/>
  <c r="CO81" i="1"/>
  <c r="CN81" i="1"/>
  <c r="CM81" i="1"/>
  <c r="CO67" i="1"/>
  <c r="CN67" i="1"/>
  <c r="CM67" i="1"/>
  <c r="CO35" i="1"/>
  <c r="CN35" i="1"/>
  <c r="CM35" i="1"/>
  <c r="CO32" i="1"/>
  <c r="CN32" i="1"/>
  <c r="CM32" i="1"/>
  <c r="CO26" i="1"/>
  <c r="CN26" i="1"/>
  <c r="CM26" i="1"/>
  <c r="CE135" i="1"/>
  <c r="CE27" i="1" s="1"/>
  <c r="CD135" i="1"/>
  <c r="CD27" i="1" s="1"/>
  <c r="CC135" i="1"/>
  <c r="CC27" i="1" s="1"/>
  <c r="CE126" i="1"/>
  <c r="CE25" i="1" s="1"/>
  <c r="CD126" i="1"/>
  <c r="CD25" i="1" s="1"/>
  <c r="CC126" i="1"/>
  <c r="CC25" i="1" s="1"/>
  <c r="CE121" i="1"/>
  <c r="CE24" i="1" s="1"/>
  <c r="CD121" i="1"/>
  <c r="CD24" i="1" s="1"/>
  <c r="CC121" i="1"/>
  <c r="CC24" i="1" s="1"/>
  <c r="CE96" i="1"/>
  <c r="CE95" i="1" s="1"/>
  <c r="CD96" i="1"/>
  <c r="CD95" i="1" s="1"/>
  <c r="CC96" i="1"/>
  <c r="CC95" i="1" s="1"/>
  <c r="CE92" i="1"/>
  <c r="CD92" i="1"/>
  <c r="CC92" i="1"/>
  <c r="CE86" i="1"/>
  <c r="CD86" i="1"/>
  <c r="CC86" i="1"/>
  <c r="CE81" i="1"/>
  <c r="CD81" i="1"/>
  <c r="CC81" i="1"/>
  <c r="CE67" i="1"/>
  <c r="CD67" i="1"/>
  <c r="CC67" i="1"/>
  <c r="CE35" i="1"/>
  <c r="CD35" i="1"/>
  <c r="CC35" i="1"/>
  <c r="CE32" i="1"/>
  <c r="CD32" i="1"/>
  <c r="CC32" i="1"/>
  <c r="CE26" i="1"/>
  <c r="CD26" i="1"/>
  <c r="CC26" i="1"/>
  <c r="BU135" i="1"/>
  <c r="BU27" i="1" s="1"/>
  <c r="BT135" i="1"/>
  <c r="BT27" i="1" s="1"/>
  <c r="BS135" i="1"/>
  <c r="BS27" i="1" s="1"/>
  <c r="BU126" i="1"/>
  <c r="BU25" i="1" s="1"/>
  <c r="BT126" i="1"/>
  <c r="BT25" i="1" s="1"/>
  <c r="BS126" i="1"/>
  <c r="BS25" i="1" s="1"/>
  <c r="BU121" i="1"/>
  <c r="BU24" i="1" s="1"/>
  <c r="BT121" i="1"/>
  <c r="BT24" i="1" s="1"/>
  <c r="BS121" i="1"/>
  <c r="BS24" i="1" s="1"/>
  <c r="BU96" i="1"/>
  <c r="BU95" i="1" s="1"/>
  <c r="BT96" i="1"/>
  <c r="BT95" i="1" s="1"/>
  <c r="BS96" i="1"/>
  <c r="BS95" i="1" s="1"/>
  <c r="BU92" i="1"/>
  <c r="BT92" i="1"/>
  <c r="BS92" i="1"/>
  <c r="BU86" i="1"/>
  <c r="BT86" i="1"/>
  <c r="BS86" i="1"/>
  <c r="BU81" i="1"/>
  <c r="BT81" i="1"/>
  <c r="BS81" i="1"/>
  <c r="BU67" i="1"/>
  <c r="BT67" i="1"/>
  <c r="BS67" i="1"/>
  <c r="BU35" i="1"/>
  <c r="BT35" i="1"/>
  <c r="BS35" i="1"/>
  <c r="BU32" i="1"/>
  <c r="BT32" i="1"/>
  <c r="BS32" i="1"/>
  <c r="BU26" i="1"/>
  <c r="BT26" i="1"/>
  <c r="BS26" i="1"/>
  <c r="BK135" i="1"/>
  <c r="BK27" i="1" s="1"/>
  <c r="BJ135" i="1"/>
  <c r="BJ27" i="1" s="1"/>
  <c r="BI135" i="1"/>
  <c r="BI27" i="1" s="1"/>
  <c r="BK126" i="1"/>
  <c r="BK25" i="1" s="1"/>
  <c r="BJ126" i="1"/>
  <c r="BJ25" i="1" s="1"/>
  <c r="BI126" i="1"/>
  <c r="BI25" i="1" s="1"/>
  <c r="BK121" i="1"/>
  <c r="BK24" i="1" s="1"/>
  <c r="BJ121" i="1"/>
  <c r="BJ24" i="1" s="1"/>
  <c r="BI121" i="1"/>
  <c r="BI24" i="1" s="1"/>
  <c r="BK96" i="1"/>
  <c r="BK95" i="1" s="1"/>
  <c r="BJ96" i="1"/>
  <c r="BJ95" i="1" s="1"/>
  <c r="BI96" i="1"/>
  <c r="BI95" i="1" s="1"/>
  <c r="BK92" i="1"/>
  <c r="BJ92" i="1"/>
  <c r="BI92" i="1"/>
  <c r="BK86" i="1"/>
  <c r="BJ86" i="1"/>
  <c r="BI86" i="1"/>
  <c r="BK81" i="1"/>
  <c r="BJ81" i="1"/>
  <c r="BI81" i="1"/>
  <c r="BK67" i="1"/>
  <c r="BJ67" i="1"/>
  <c r="BI67" i="1"/>
  <c r="BK35" i="1"/>
  <c r="BJ35" i="1"/>
  <c r="BI35" i="1"/>
  <c r="BK32" i="1"/>
  <c r="BJ32" i="1"/>
  <c r="BI32" i="1"/>
  <c r="BK26" i="1"/>
  <c r="BJ26" i="1"/>
  <c r="BI26" i="1"/>
  <c r="BA135" i="1"/>
  <c r="BA27" i="1" s="1"/>
  <c r="AZ135" i="1"/>
  <c r="AZ27" i="1" s="1"/>
  <c r="AY135" i="1"/>
  <c r="AY27" i="1" s="1"/>
  <c r="BA126" i="1"/>
  <c r="BA25" i="1" s="1"/>
  <c r="AZ126" i="1"/>
  <c r="AZ25" i="1" s="1"/>
  <c r="AY126" i="1"/>
  <c r="AY25" i="1" s="1"/>
  <c r="BA121" i="1"/>
  <c r="BA24" i="1" s="1"/>
  <c r="AZ121" i="1"/>
  <c r="AZ24" i="1" s="1"/>
  <c r="AY121" i="1"/>
  <c r="AY24" i="1" s="1"/>
  <c r="BA96" i="1"/>
  <c r="BA95" i="1" s="1"/>
  <c r="AZ96" i="1"/>
  <c r="AZ95" i="1" s="1"/>
  <c r="AY96" i="1"/>
  <c r="AY95" i="1" s="1"/>
  <c r="BA92" i="1"/>
  <c r="AZ92" i="1"/>
  <c r="AY92" i="1"/>
  <c r="BA86" i="1"/>
  <c r="AZ86" i="1"/>
  <c r="AY86" i="1"/>
  <c r="BA81" i="1"/>
  <c r="AZ81" i="1"/>
  <c r="AY81" i="1"/>
  <c r="BA67" i="1"/>
  <c r="AZ67" i="1"/>
  <c r="AY67" i="1"/>
  <c r="BA35" i="1"/>
  <c r="AZ35" i="1"/>
  <c r="AY35" i="1"/>
  <c r="BA32" i="1"/>
  <c r="AZ32" i="1"/>
  <c r="AY32" i="1"/>
  <c r="BA26" i="1"/>
  <c r="AZ26" i="1"/>
  <c r="AY26" i="1"/>
  <c r="AQ135" i="1"/>
  <c r="AQ27" i="1" s="1"/>
  <c r="AP135" i="1"/>
  <c r="AP27" i="1" s="1"/>
  <c r="AO135" i="1"/>
  <c r="AO27" i="1" s="1"/>
  <c r="AQ126" i="1"/>
  <c r="AQ25" i="1" s="1"/>
  <c r="AP126" i="1"/>
  <c r="AP25" i="1" s="1"/>
  <c r="AO126" i="1"/>
  <c r="AO25" i="1" s="1"/>
  <c r="AQ121" i="1"/>
  <c r="AQ24" i="1" s="1"/>
  <c r="AP121" i="1"/>
  <c r="AP24" i="1" s="1"/>
  <c r="AO121" i="1"/>
  <c r="AO24" i="1" s="1"/>
  <c r="AQ96" i="1"/>
  <c r="AQ95" i="1" s="1"/>
  <c r="AP96" i="1"/>
  <c r="AP95" i="1" s="1"/>
  <c r="AO96" i="1"/>
  <c r="AO95" i="1" s="1"/>
  <c r="AQ92" i="1"/>
  <c r="AP92" i="1"/>
  <c r="AO92" i="1"/>
  <c r="AQ86" i="1"/>
  <c r="AP86" i="1"/>
  <c r="AO86" i="1"/>
  <c r="AQ81" i="1"/>
  <c r="AP81" i="1"/>
  <c r="AO81" i="1"/>
  <c r="AQ67" i="1"/>
  <c r="AP67" i="1"/>
  <c r="AO67" i="1"/>
  <c r="AQ35" i="1"/>
  <c r="AP35" i="1"/>
  <c r="AO35" i="1"/>
  <c r="AQ32" i="1"/>
  <c r="AP32" i="1"/>
  <c r="AO32" i="1"/>
  <c r="AQ26" i="1"/>
  <c r="AP26" i="1"/>
  <c r="AO26" i="1"/>
  <c r="AG135" i="1"/>
  <c r="AG27" i="1" s="1"/>
  <c r="AF135" i="1"/>
  <c r="AF27" i="1" s="1"/>
  <c r="AE135" i="1"/>
  <c r="AE27" i="1" s="1"/>
  <c r="AG126" i="1"/>
  <c r="AG25" i="1" s="1"/>
  <c r="AF126" i="1"/>
  <c r="AF25" i="1" s="1"/>
  <c r="AE126" i="1"/>
  <c r="AE25" i="1" s="1"/>
  <c r="AG121" i="1"/>
  <c r="AG24" i="1" s="1"/>
  <c r="AF121" i="1"/>
  <c r="AF24" i="1" s="1"/>
  <c r="AE121" i="1"/>
  <c r="AE24" i="1" s="1"/>
  <c r="AG96" i="1"/>
  <c r="AG95" i="1" s="1"/>
  <c r="AF96" i="1"/>
  <c r="AF95" i="1" s="1"/>
  <c r="AE96" i="1"/>
  <c r="AE95" i="1" s="1"/>
  <c r="AG92" i="1"/>
  <c r="AF92" i="1"/>
  <c r="AE92" i="1"/>
  <c r="AG86" i="1"/>
  <c r="AF86" i="1"/>
  <c r="AE86" i="1"/>
  <c r="AG81" i="1"/>
  <c r="AF81" i="1"/>
  <c r="AE81" i="1"/>
  <c r="AG67" i="1"/>
  <c r="AF67" i="1"/>
  <c r="AE67" i="1"/>
  <c r="AG35" i="1"/>
  <c r="AF35" i="1"/>
  <c r="AE35" i="1"/>
  <c r="AG32" i="1"/>
  <c r="AF32" i="1"/>
  <c r="AE32" i="1"/>
  <c r="AG26" i="1"/>
  <c r="AF26" i="1"/>
  <c r="AE26" i="1"/>
  <c r="E26" i="1"/>
  <c r="F26" i="1"/>
  <c r="G26" i="1"/>
  <c r="H26" i="1"/>
  <c r="I26" i="1"/>
  <c r="J26" i="1"/>
  <c r="K26" i="1"/>
  <c r="L26" i="1"/>
  <c r="M26" i="1"/>
  <c r="N26" i="1"/>
  <c r="O26" i="1"/>
  <c r="Q26" i="1"/>
  <c r="R26" i="1"/>
  <c r="S26" i="1"/>
  <c r="T26" i="1"/>
  <c r="U26" i="1"/>
  <c r="V26" i="1"/>
  <c r="W26" i="1"/>
  <c r="X26" i="1"/>
  <c r="Y26" i="1"/>
  <c r="AA26" i="1"/>
  <c r="AB26" i="1"/>
  <c r="AC26" i="1"/>
  <c r="AD26" i="1"/>
  <c r="AH26" i="1"/>
  <c r="AI26" i="1"/>
  <c r="AK26" i="1"/>
  <c r="AL26" i="1"/>
  <c r="AM26" i="1"/>
  <c r="AN26" i="1"/>
  <c r="AR26" i="1"/>
  <c r="AS26" i="1"/>
  <c r="AU26" i="1"/>
  <c r="AV26" i="1"/>
  <c r="AW26" i="1"/>
  <c r="AX26" i="1"/>
  <c r="BB26" i="1"/>
  <c r="BC26" i="1"/>
  <c r="BD26" i="1"/>
  <c r="BE26" i="1"/>
  <c r="BF26" i="1"/>
  <c r="BG26" i="1"/>
  <c r="BH26" i="1"/>
  <c r="BL26" i="1"/>
  <c r="BM26" i="1"/>
  <c r="BO26" i="1"/>
  <c r="BP26" i="1"/>
  <c r="BQ26" i="1"/>
  <c r="BR26" i="1"/>
  <c r="BV26" i="1"/>
  <c r="BW26" i="1"/>
  <c r="BY26" i="1"/>
  <c r="BZ26" i="1"/>
  <c r="CA26" i="1"/>
  <c r="CB26" i="1"/>
  <c r="CF26" i="1"/>
  <c r="CG26" i="1"/>
  <c r="CI26" i="1"/>
  <c r="CJ26" i="1"/>
  <c r="CK26" i="1"/>
  <c r="CL26" i="1"/>
  <c r="CP26" i="1"/>
  <c r="CQ26" i="1"/>
  <c r="CS26" i="1"/>
  <c r="CT26" i="1"/>
  <c r="CU26" i="1"/>
  <c r="CV26" i="1"/>
  <c r="CZ26" i="1"/>
  <c r="DA26" i="1"/>
  <c r="DC26" i="1"/>
  <c r="E32" i="1"/>
  <c r="F32" i="1"/>
  <c r="G32" i="1"/>
  <c r="H32" i="1"/>
  <c r="I32" i="1"/>
  <c r="J32" i="1"/>
  <c r="K32" i="1"/>
  <c r="L32" i="1"/>
  <c r="M32" i="1"/>
  <c r="N32" i="1"/>
  <c r="O32" i="1"/>
  <c r="Q32" i="1"/>
  <c r="R32" i="1"/>
  <c r="S32" i="1"/>
  <c r="T32" i="1"/>
  <c r="U32" i="1"/>
  <c r="V32" i="1"/>
  <c r="W32" i="1"/>
  <c r="X32" i="1"/>
  <c r="Y32" i="1"/>
  <c r="AA32" i="1"/>
  <c r="AB32" i="1"/>
  <c r="AC32" i="1"/>
  <c r="AD32" i="1"/>
  <c r="AH32" i="1"/>
  <c r="AI32" i="1"/>
  <c r="AK32" i="1"/>
  <c r="AL32" i="1"/>
  <c r="AM32" i="1"/>
  <c r="AN32" i="1"/>
  <c r="AR32" i="1"/>
  <c r="AS32" i="1"/>
  <c r="AU32" i="1"/>
  <c r="AV32" i="1"/>
  <c r="AW32" i="1"/>
  <c r="AX32" i="1"/>
  <c r="BB32" i="1"/>
  <c r="BC32" i="1"/>
  <c r="BD32" i="1"/>
  <c r="BE32" i="1"/>
  <c r="BF32" i="1"/>
  <c r="BG32" i="1"/>
  <c r="BH32" i="1"/>
  <c r="BL32" i="1"/>
  <c r="BM32" i="1"/>
  <c r="BO32" i="1"/>
  <c r="BP32" i="1"/>
  <c r="BQ32" i="1"/>
  <c r="BR32" i="1"/>
  <c r="BV32" i="1"/>
  <c r="BW32" i="1"/>
  <c r="BY32" i="1"/>
  <c r="BZ32" i="1"/>
  <c r="CA32" i="1"/>
  <c r="CB32" i="1"/>
  <c r="CF32" i="1"/>
  <c r="CG32" i="1"/>
  <c r="CI32" i="1"/>
  <c r="CJ32" i="1"/>
  <c r="CK32" i="1"/>
  <c r="CL32" i="1"/>
  <c r="CP32" i="1"/>
  <c r="CQ32" i="1"/>
  <c r="CS32" i="1"/>
  <c r="CT32" i="1"/>
  <c r="CU32" i="1"/>
  <c r="CV32" i="1"/>
  <c r="CZ32" i="1"/>
  <c r="DA32" i="1"/>
  <c r="DC32" i="1"/>
  <c r="E35" i="1"/>
  <c r="F35" i="1"/>
  <c r="G35" i="1"/>
  <c r="H35" i="1"/>
  <c r="I35" i="1"/>
  <c r="J35" i="1"/>
  <c r="K35" i="1"/>
  <c r="L35" i="1"/>
  <c r="M35" i="1"/>
  <c r="N35" i="1"/>
  <c r="O35" i="1"/>
  <c r="Q35" i="1"/>
  <c r="R35" i="1"/>
  <c r="S35" i="1"/>
  <c r="T35" i="1"/>
  <c r="U35" i="1"/>
  <c r="V35" i="1"/>
  <c r="W35" i="1"/>
  <c r="X35" i="1"/>
  <c r="Y35" i="1"/>
  <c r="AA35" i="1"/>
  <c r="AB35" i="1"/>
  <c r="AC35" i="1"/>
  <c r="AD35" i="1"/>
  <c r="AH35" i="1"/>
  <c r="AI35" i="1"/>
  <c r="AK35" i="1"/>
  <c r="AL35" i="1"/>
  <c r="AM35" i="1"/>
  <c r="AN35" i="1"/>
  <c r="AR35" i="1"/>
  <c r="AS35" i="1"/>
  <c r="AU35" i="1"/>
  <c r="AV35" i="1"/>
  <c r="AW35" i="1"/>
  <c r="AX35" i="1"/>
  <c r="BB35" i="1"/>
  <c r="BC35" i="1"/>
  <c r="BD35" i="1"/>
  <c r="BE35" i="1"/>
  <c r="BF35" i="1"/>
  <c r="BG35" i="1"/>
  <c r="BH35" i="1"/>
  <c r="BL35" i="1"/>
  <c r="BM35" i="1"/>
  <c r="BO35" i="1"/>
  <c r="BP35" i="1"/>
  <c r="BQ35" i="1"/>
  <c r="BR35" i="1"/>
  <c r="BV35" i="1"/>
  <c r="BW35" i="1"/>
  <c r="BY35" i="1"/>
  <c r="BZ35" i="1"/>
  <c r="CA35" i="1"/>
  <c r="CB35" i="1"/>
  <c r="CF35" i="1"/>
  <c r="CG35" i="1"/>
  <c r="CI35" i="1"/>
  <c r="CJ35" i="1"/>
  <c r="CK35" i="1"/>
  <c r="CL35" i="1"/>
  <c r="CP35" i="1"/>
  <c r="CQ35" i="1"/>
  <c r="CS35" i="1"/>
  <c r="CT35" i="1"/>
  <c r="CU35" i="1"/>
  <c r="CV35" i="1"/>
  <c r="CZ35" i="1"/>
  <c r="DA35" i="1"/>
  <c r="DC35" i="1"/>
  <c r="E67" i="1"/>
  <c r="F67" i="1"/>
  <c r="G67" i="1"/>
  <c r="H67" i="1"/>
  <c r="I67" i="1"/>
  <c r="J67" i="1"/>
  <c r="K67" i="1"/>
  <c r="L67" i="1"/>
  <c r="M67" i="1"/>
  <c r="O67" i="1"/>
  <c r="Q67" i="1"/>
  <c r="R67" i="1"/>
  <c r="S67" i="1"/>
  <c r="T67" i="1"/>
  <c r="U67" i="1"/>
  <c r="V67" i="1"/>
  <c r="W67" i="1"/>
  <c r="X67" i="1"/>
  <c r="Y67" i="1"/>
  <c r="AA67" i="1"/>
  <c r="AB67" i="1"/>
  <c r="AC67" i="1"/>
  <c r="AD67" i="1"/>
  <c r="AH67" i="1"/>
  <c r="AI67" i="1"/>
  <c r="AK67" i="1"/>
  <c r="AL67" i="1"/>
  <c r="AM67" i="1"/>
  <c r="AN67" i="1"/>
  <c r="AR67" i="1"/>
  <c r="AS67" i="1"/>
  <c r="AU67" i="1"/>
  <c r="AV67" i="1"/>
  <c r="AW67" i="1"/>
  <c r="AX67" i="1"/>
  <c r="BB67" i="1"/>
  <c r="BC67" i="1"/>
  <c r="BD67" i="1"/>
  <c r="BE67" i="1"/>
  <c r="BF67" i="1"/>
  <c r="BG67" i="1"/>
  <c r="BH67" i="1"/>
  <c r="BL67" i="1"/>
  <c r="BM67" i="1"/>
  <c r="BO67" i="1"/>
  <c r="BP67" i="1"/>
  <c r="BQ67" i="1"/>
  <c r="BR67" i="1"/>
  <c r="BV67" i="1"/>
  <c r="BW67" i="1"/>
  <c r="BY67" i="1"/>
  <c r="BZ67" i="1"/>
  <c r="CA67" i="1"/>
  <c r="CB67" i="1"/>
  <c r="CF67" i="1"/>
  <c r="CG67" i="1"/>
  <c r="CI67" i="1"/>
  <c r="CJ67" i="1"/>
  <c r="CK67" i="1"/>
  <c r="CL67" i="1"/>
  <c r="CP67" i="1"/>
  <c r="CQ67" i="1"/>
  <c r="CS67" i="1"/>
  <c r="CT67" i="1"/>
  <c r="CU67" i="1"/>
  <c r="CV67" i="1"/>
  <c r="CZ67" i="1"/>
  <c r="DA67" i="1"/>
  <c r="DC67" i="1"/>
  <c r="E81" i="1"/>
  <c r="F81" i="1"/>
  <c r="G81" i="1"/>
  <c r="H81" i="1"/>
  <c r="I81" i="1"/>
  <c r="J81" i="1"/>
  <c r="K81" i="1"/>
  <c r="L81" i="1"/>
  <c r="M81" i="1"/>
  <c r="N81" i="1"/>
  <c r="O81" i="1"/>
  <c r="Q81" i="1"/>
  <c r="R81" i="1"/>
  <c r="S81" i="1"/>
  <c r="T81" i="1"/>
  <c r="U81" i="1"/>
  <c r="V81" i="1"/>
  <c r="W81" i="1"/>
  <c r="X81" i="1"/>
  <c r="Y81" i="1"/>
  <c r="AA81" i="1"/>
  <c r="AB81" i="1"/>
  <c r="AC81" i="1"/>
  <c r="AD81" i="1"/>
  <c r="AH81" i="1"/>
  <c r="AI81" i="1"/>
  <c r="AK81" i="1"/>
  <c r="AL81" i="1"/>
  <c r="AM81" i="1"/>
  <c r="AN81" i="1"/>
  <c r="AR81" i="1"/>
  <c r="AS81" i="1"/>
  <c r="AU81" i="1"/>
  <c r="AV81" i="1"/>
  <c r="AW81" i="1"/>
  <c r="AX81" i="1"/>
  <c r="BB81" i="1"/>
  <c r="BC81" i="1"/>
  <c r="BD81" i="1"/>
  <c r="BE81" i="1"/>
  <c r="BF81" i="1"/>
  <c r="BG81" i="1"/>
  <c r="BH81" i="1"/>
  <c r="BL81" i="1"/>
  <c r="BM81" i="1"/>
  <c r="BO81" i="1"/>
  <c r="BP81" i="1"/>
  <c r="BQ81" i="1"/>
  <c r="BR81" i="1"/>
  <c r="BV81" i="1"/>
  <c r="BW81" i="1"/>
  <c r="BY81" i="1"/>
  <c r="BZ81" i="1"/>
  <c r="CA81" i="1"/>
  <c r="CB81" i="1"/>
  <c r="CF81" i="1"/>
  <c r="CG81" i="1"/>
  <c r="CI81" i="1"/>
  <c r="CJ81" i="1"/>
  <c r="CK81" i="1"/>
  <c r="CL81" i="1"/>
  <c r="CP81" i="1"/>
  <c r="CQ81" i="1"/>
  <c r="CS81" i="1"/>
  <c r="CT81" i="1"/>
  <c r="CU81" i="1"/>
  <c r="CV81" i="1"/>
  <c r="CZ81" i="1"/>
  <c r="DA81" i="1"/>
  <c r="DC81" i="1"/>
  <c r="E86" i="1"/>
  <c r="F86" i="1"/>
  <c r="G86" i="1"/>
  <c r="H86" i="1"/>
  <c r="I86" i="1"/>
  <c r="J86" i="1"/>
  <c r="K86" i="1"/>
  <c r="L86" i="1"/>
  <c r="M86" i="1"/>
  <c r="N86" i="1"/>
  <c r="O86" i="1"/>
  <c r="Q86" i="1"/>
  <c r="R86" i="1"/>
  <c r="S86" i="1"/>
  <c r="T86" i="1"/>
  <c r="U86" i="1"/>
  <c r="V86" i="1"/>
  <c r="W86" i="1"/>
  <c r="X86" i="1"/>
  <c r="Y86" i="1"/>
  <c r="AA86" i="1"/>
  <c r="AB86" i="1"/>
  <c r="AC86" i="1"/>
  <c r="AD86" i="1"/>
  <c r="AH86" i="1"/>
  <c r="AI86" i="1"/>
  <c r="AK86" i="1"/>
  <c r="AL86" i="1"/>
  <c r="AM86" i="1"/>
  <c r="AN86" i="1"/>
  <c r="AR86" i="1"/>
  <c r="AS86" i="1"/>
  <c r="AU86" i="1"/>
  <c r="AV86" i="1"/>
  <c r="AW86" i="1"/>
  <c r="AX86" i="1"/>
  <c r="BB86" i="1"/>
  <c r="BC86" i="1"/>
  <c r="BD86" i="1"/>
  <c r="BE86" i="1"/>
  <c r="BF86" i="1"/>
  <c r="BG86" i="1"/>
  <c r="BH86" i="1"/>
  <c r="BL86" i="1"/>
  <c r="BM86" i="1"/>
  <c r="BO86" i="1"/>
  <c r="BP86" i="1"/>
  <c r="BQ86" i="1"/>
  <c r="BR86" i="1"/>
  <c r="BV86" i="1"/>
  <c r="BW86" i="1"/>
  <c r="BY86" i="1"/>
  <c r="BZ86" i="1"/>
  <c r="CA86" i="1"/>
  <c r="CB86" i="1"/>
  <c r="CF86" i="1"/>
  <c r="CG86" i="1"/>
  <c r="CI86" i="1"/>
  <c r="CJ86" i="1"/>
  <c r="CK86" i="1"/>
  <c r="CL86" i="1"/>
  <c r="CP86" i="1"/>
  <c r="CQ86" i="1"/>
  <c r="CS86" i="1"/>
  <c r="CT86" i="1"/>
  <c r="CU86" i="1"/>
  <c r="CV86" i="1"/>
  <c r="CZ86" i="1"/>
  <c r="DA86" i="1"/>
  <c r="DC86" i="1"/>
  <c r="E92" i="1"/>
  <c r="F92" i="1"/>
  <c r="G92" i="1"/>
  <c r="H92" i="1"/>
  <c r="I92" i="1"/>
  <c r="J92" i="1"/>
  <c r="K92" i="1"/>
  <c r="L92" i="1"/>
  <c r="M92" i="1"/>
  <c r="N92" i="1"/>
  <c r="O92" i="1"/>
  <c r="Q92" i="1"/>
  <c r="R92" i="1"/>
  <c r="S92" i="1"/>
  <c r="T92" i="1"/>
  <c r="U92" i="1"/>
  <c r="V92" i="1"/>
  <c r="W92" i="1"/>
  <c r="X92" i="1"/>
  <c r="Y92" i="1"/>
  <c r="AA92" i="1"/>
  <c r="AB92" i="1"/>
  <c r="AC92" i="1"/>
  <c r="AD92" i="1"/>
  <c r="AH92" i="1"/>
  <c r="AI92" i="1"/>
  <c r="AK92" i="1"/>
  <c r="AL92" i="1"/>
  <c r="AM92" i="1"/>
  <c r="AN92" i="1"/>
  <c r="AR92" i="1"/>
  <c r="AS92" i="1"/>
  <c r="AU92" i="1"/>
  <c r="AV92" i="1"/>
  <c r="AW92" i="1"/>
  <c r="AX92" i="1"/>
  <c r="BB92" i="1"/>
  <c r="BC92" i="1"/>
  <c r="BD92" i="1"/>
  <c r="BE92" i="1"/>
  <c r="BF92" i="1"/>
  <c r="BG92" i="1"/>
  <c r="BH92" i="1"/>
  <c r="BL92" i="1"/>
  <c r="BM92" i="1"/>
  <c r="BO92" i="1"/>
  <c r="BP92" i="1"/>
  <c r="BQ92" i="1"/>
  <c r="BR92" i="1"/>
  <c r="BV92" i="1"/>
  <c r="BW92" i="1"/>
  <c r="BY92" i="1"/>
  <c r="BZ92" i="1"/>
  <c r="CA92" i="1"/>
  <c r="CB92" i="1"/>
  <c r="CF92" i="1"/>
  <c r="CG92" i="1"/>
  <c r="CI92" i="1"/>
  <c r="CJ92" i="1"/>
  <c r="CK92" i="1"/>
  <c r="CL92" i="1"/>
  <c r="CP92" i="1"/>
  <c r="CQ92" i="1"/>
  <c r="CS92" i="1"/>
  <c r="CT92" i="1"/>
  <c r="CU92" i="1"/>
  <c r="CV92" i="1"/>
  <c r="CZ92" i="1"/>
  <c r="DA92" i="1"/>
  <c r="DC92" i="1"/>
  <c r="E96" i="1"/>
  <c r="E95" i="1" s="1"/>
  <c r="F96" i="1"/>
  <c r="F95" i="1" s="1"/>
  <c r="G96" i="1"/>
  <c r="G95" i="1" s="1"/>
  <c r="H96" i="1"/>
  <c r="H95" i="1" s="1"/>
  <c r="I96" i="1"/>
  <c r="I95" i="1" s="1"/>
  <c r="J96" i="1"/>
  <c r="J95" i="1" s="1"/>
  <c r="K96" i="1"/>
  <c r="K95" i="1" s="1"/>
  <c r="L96" i="1"/>
  <c r="L95" i="1" s="1"/>
  <c r="M96" i="1"/>
  <c r="M95" i="1" s="1"/>
  <c r="N96" i="1"/>
  <c r="N95" i="1" s="1"/>
  <c r="O96" i="1"/>
  <c r="O95" i="1" s="1"/>
  <c r="Q96" i="1"/>
  <c r="Q95" i="1" s="1"/>
  <c r="R96" i="1"/>
  <c r="R95" i="1" s="1"/>
  <c r="S96" i="1"/>
  <c r="S95" i="1" s="1"/>
  <c r="T96" i="1"/>
  <c r="T95" i="1" s="1"/>
  <c r="U96" i="1"/>
  <c r="U95" i="1" s="1"/>
  <c r="V96" i="1"/>
  <c r="V95" i="1" s="1"/>
  <c r="W96" i="1"/>
  <c r="W95" i="1" s="1"/>
  <c r="X96" i="1"/>
  <c r="X95" i="1" s="1"/>
  <c r="Y96" i="1"/>
  <c r="Y95" i="1" s="1"/>
  <c r="AA96" i="1"/>
  <c r="AA95" i="1" s="1"/>
  <c r="AB96" i="1"/>
  <c r="AB95" i="1" s="1"/>
  <c r="AC96" i="1"/>
  <c r="AC95" i="1" s="1"/>
  <c r="AD96" i="1"/>
  <c r="AD95" i="1" s="1"/>
  <c r="AH96" i="1"/>
  <c r="AH95" i="1" s="1"/>
  <c r="AI96" i="1"/>
  <c r="AI95" i="1" s="1"/>
  <c r="AK96" i="1"/>
  <c r="AK95" i="1" s="1"/>
  <c r="AL96" i="1"/>
  <c r="AL95" i="1" s="1"/>
  <c r="AM96" i="1"/>
  <c r="AM95" i="1" s="1"/>
  <c r="AN96" i="1"/>
  <c r="AN95" i="1" s="1"/>
  <c r="AR96" i="1"/>
  <c r="AR95" i="1" s="1"/>
  <c r="AS96" i="1"/>
  <c r="AS95" i="1" s="1"/>
  <c r="AU96" i="1"/>
  <c r="AU95" i="1" s="1"/>
  <c r="AV96" i="1"/>
  <c r="AV95" i="1" s="1"/>
  <c r="AW96" i="1"/>
  <c r="AW95" i="1" s="1"/>
  <c r="AX96" i="1"/>
  <c r="AX95" i="1" s="1"/>
  <c r="BB96" i="1"/>
  <c r="BB95" i="1" s="1"/>
  <c r="BC96" i="1"/>
  <c r="BC95" i="1" s="1"/>
  <c r="BD96" i="1"/>
  <c r="BD95" i="1" s="1"/>
  <c r="BE96" i="1"/>
  <c r="BE95" i="1" s="1"/>
  <c r="BF96" i="1"/>
  <c r="BF95" i="1" s="1"/>
  <c r="BG96" i="1"/>
  <c r="BG95" i="1" s="1"/>
  <c r="BH96" i="1"/>
  <c r="BH95" i="1" s="1"/>
  <c r="BL96" i="1"/>
  <c r="BL95" i="1" s="1"/>
  <c r="BM96" i="1"/>
  <c r="BM95" i="1" s="1"/>
  <c r="BO96" i="1"/>
  <c r="BO95" i="1" s="1"/>
  <c r="BP96" i="1"/>
  <c r="BP95" i="1" s="1"/>
  <c r="BQ96" i="1"/>
  <c r="BQ95" i="1" s="1"/>
  <c r="BR96" i="1"/>
  <c r="BR95" i="1" s="1"/>
  <c r="BV96" i="1"/>
  <c r="BV95" i="1" s="1"/>
  <c r="BW96" i="1"/>
  <c r="BW95" i="1" s="1"/>
  <c r="BY96" i="1"/>
  <c r="BY95" i="1" s="1"/>
  <c r="BZ96" i="1"/>
  <c r="BZ95" i="1" s="1"/>
  <c r="CA96" i="1"/>
  <c r="CA95" i="1" s="1"/>
  <c r="CB96" i="1"/>
  <c r="CB95" i="1" s="1"/>
  <c r="CF96" i="1"/>
  <c r="CF95" i="1" s="1"/>
  <c r="CG96" i="1"/>
  <c r="CG95" i="1" s="1"/>
  <c r="CI96" i="1"/>
  <c r="CI95" i="1" s="1"/>
  <c r="CJ96" i="1"/>
  <c r="CJ95" i="1" s="1"/>
  <c r="CK96" i="1"/>
  <c r="CK95" i="1" s="1"/>
  <c r="CL96" i="1"/>
  <c r="CL95" i="1" s="1"/>
  <c r="CP96" i="1"/>
  <c r="CP95" i="1" s="1"/>
  <c r="CQ96" i="1"/>
  <c r="CQ95" i="1" s="1"/>
  <c r="CS96" i="1"/>
  <c r="CS95" i="1" s="1"/>
  <c r="CT96" i="1"/>
  <c r="CT95" i="1" s="1"/>
  <c r="CU96" i="1"/>
  <c r="CU95" i="1" s="1"/>
  <c r="CV96" i="1"/>
  <c r="CV95" i="1" s="1"/>
  <c r="CZ96" i="1"/>
  <c r="CZ95" i="1" s="1"/>
  <c r="DA96" i="1"/>
  <c r="DC96" i="1"/>
  <c r="E121" i="1"/>
  <c r="E24" i="1" s="1"/>
  <c r="F121" i="1"/>
  <c r="F24" i="1" s="1"/>
  <c r="G121" i="1"/>
  <c r="G24" i="1" s="1"/>
  <c r="H121" i="1"/>
  <c r="H24" i="1" s="1"/>
  <c r="I121" i="1"/>
  <c r="I24" i="1" s="1"/>
  <c r="J121" i="1"/>
  <c r="J24" i="1" s="1"/>
  <c r="K121" i="1"/>
  <c r="K24" i="1" s="1"/>
  <c r="L121" i="1"/>
  <c r="L24" i="1" s="1"/>
  <c r="M121" i="1"/>
  <c r="M24" i="1" s="1"/>
  <c r="N121" i="1"/>
  <c r="N24" i="1" s="1"/>
  <c r="O121" i="1"/>
  <c r="O24" i="1" s="1"/>
  <c r="Q121" i="1"/>
  <c r="Q24" i="1" s="1"/>
  <c r="R121" i="1"/>
  <c r="R24" i="1" s="1"/>
  <c r="S121" i="1"/>
  <c r="S24" i="1" s="1"/>
  <c r="T121" i="1"/>
  <c r="T24" i="1" s="1"/>
  <c r="U121" i="1"/>
  <c r="U24" i="1" s="1"/>
  <c r="V121" i="1"/>
  <c r="V24" i="1" s="1"/>
  <c r="W121" i="1"/>
  <c r="W24" i="1" s="1"/>
  <c r="X121" i="1"/>
  <c r="X24" i="1" s="1"/>
  <c r="Y121" i="1"/>
  <c r="Y24" i="1" s="1"/>
  <c r="AA121" i="1"/>
  <c r="AA24" i="1" s="1"/>
  <c r="AB121" i="1"/>
  <c r="AB24" i="1" s="1"/>
  <c r="AC121" i="1"/>
  <c r="AC24" i="1" s="1"/>
  <c r="AD121" i="1"/>
  <c r="AD24" i="1" s="1"/>
  <c r="AH121" i="1"/>
  <c r="AH24" i="1" s="1"/>
  <c r="AI121" i="1"/>
  <c r="AI24" i="1" s="1"/>
  <c r="AK121" i="1"/>
  <c r="AK24" i="1" s="1"/>
  <c r="AL121" i="1"/>
  <c r="AL24" i="1" s="1"/>
  <c r="AM121" i="1"/>
  <c r="AM24" i="1" s="1"/>
  <c r="AN121" i="1"/>
  <c r="AN24" i="1" s="1"/>
  <c r="AR121" i="1"/>
  <c r="AR24" i="1" s="1"/>
  <c r="AS121" i="1"/>
  <c r="AS24" i="1" s="1"/>
  <c r="AU121" i="1"/>
  <c r="AU24" i="1" s="1"/>
  <c r="AV121" i="1"/>
  <c r="AV24" i="1" s="1"/>
  <c r="AW121" i="1"/>
  <c r="AW24" i="1" s="1"/>
  <c r="AX121" i="1"/>
  <c r="AX24" i="1" s="1"/>
  <c r="BB121" i="1"/>
  <c r="BB24" i="1" s="1"/>
  <c r="BC121" i="1"/>
  <c r="BC24" i="1" s="1"/>
  <c r="BD121" i="1"/>
  <c r="BD24" i="1" s="1"/>
  <c r="BE121" i="1"/>
  <c r="BE24" i="1" s="1"/>
  <c r="BF121" i="1"/>
  <c r="BF24" i="1" s="1"/>
  <c r="BG121" i="1"/>
  <c r="BG24" i="1" s="1"/>
  <c r="BH121" i="1"/>
  <c r="BH24" i="1" s="1"/>
  <c r="BL121" i="1"/>
  <c r="BL24" i="1" s="1"/>
  <c r="BM121" i="1"/>
  <c r="BM24" i="1" s="1"/>
  <c r="BO121" i="1"/>
  <c r="BO24" i="1" s="1"/>
  <c r="BP121" i="1"/>
  <c r="BP24" i="1" s="1"/>
  <c r="BQ121" i="1"/>
  <c r="BQ24" i="1" s="1"/>
  <c r="BR121" i="1"/>
  <c r="BR24" i="1" s="1"/>
  <c r="BV121" i="1"/>
  <c r="BV24" i="1" s="1"/>
  <c r="BW121" i="1"/>
  <c r="BW24" i="1" s="1"/>
  <c r="BY121" i="1"/>
  <c r="BY24" i="1" s="1"/>
  <c r="BZ121" i="1"/>
  <c r="BZ24" i="1" s="1"/>
  <c r="CA121" i="1"/>
  <c r="CA24" i="1" s="1"/>
  <c r="CB121" i="1"/>
  <c r="CB24" i="1" s="1"/>
  <c r="CF121" i="1"/>
  <c r="CF24" i="1" s="1"/>
  <c r="CG121" i="1"/>
  <c r="CG24" i="1" s="1"/>
  <c r="CI121" i="1"/>
  <c r="CI24" i="1" s="1"/>
  <c r="CJ121" i="1"/>
  <c r="CJ24" i="1" s="1"/>
  <c r="CK121" i="1"/>
  <c r="CK24" i="1" s="1"/>
  <c r="CL121" i="1"/>
  <c r="CL24" i="1" s="1"/>
  <c r="CP121" i="1"/>
  <c r="CP24" i="1" s="1"/>
  <c r="CQ121" i="1"/>
  <c r="CQ24" i="1" s="1"/>
  <c r="CS121" i="1"/>
  <c r="CS24" i="1" s="1"/>
  <c r="CT121" i="1"/>
  <c r="CT24" i="1" s="1"/>
  <c r="CU121" i="1"/>
  <c r="CU24" i="1" s="1"/>
  <c r="CV121" i="1"/>
  <c r="CV24" i="1" s="1"/>
  <c r="CZ121" i="1"/>
  <c r="CZ24" i="1" s="1"/>
  <c r="DA24" i="1"/>
  <c r="DC24" i="1"/>
  <c r="E126" i="1"/>
  <c r="E25" i="1" s="1"/>
  <c r="F126" i="1"/>
  <c r="F25" i="1" s="1"/>
  <c r="G126" i="1"/>
  <c r="G25" i="1" s="1"/>
  <c r="H126" i="1"/>
  <c r="H25" i="1" s="1"/>
  <c r="I126" i="1"/>
  <c r="I25" i="1" s="1"/>
  <c r="J126" i="1"/>
  <c r="J25" i="1" s="1"/>
  <c r="K126" i="1"/>
  <c r="K25" i="1" s="1"/>
  <c r="L126" i="1"/>
  <c r="L25" i="1" s="1"/>
  <c r="M126" i="1"/>
  <c r="M25" i="1" s="1"/>
  <c r="N126" i="1"/>
  <c r="N25" i="1" s="1"/>
  <c r="O126" i="1"/>
  <c r="O25" i="1" s="1"/>
  <c r="Q126" i="1"/>
  <c r="Q25" i="1" s="1"/>
  <c r="R126" i="1"/>
  <c r="R25" i="1" s="1"/>
  <c r="S126" i="1"/>
  <c r="S25" i="1" s="1"/>
  <c r="T126" i="1"/>
  <c r="T25" i="1" s="1"/>
  <c r="U126" i="1"/>
  <c r="U25" i="1" s="1"/>
  <c r="V126" i="1"/>
  <c r="V25" i="1" s="1"/>
  <c r="W126" i="1"/>
  <c r="W25" i="1" s="1"/>
  <c r="X126" i="1"/>
  <c r="X25" i="1" s="1"/>
  <c r="Y126" i="1"/>
  <c r="Y25" i="1" s="1"/>
  <c r="AA126" i="1"/>
  <c r="AA25" i="1" s="1"/>
  <c r="AB126" i="1"/>
  <c r="AB25" i="1" s="1"/>
  <c r="AC126" i="1"/>
  <c r="AC25" i="1" s="1"/>
  <c r="AD126" i="1"/>
  <c r="AD25" i="1" s="1"/>
  <c r="AH126" i="1"/>
  <c r="AH25" i="1" s="1"/>
  <c r="AI126" i="1"/>
  <c r="AI25" i="1" s="1"/>
  <c r="AK126" i="1"/>
  <c r="AK25" i="1" s="1"/>
  <c r="AL126" i="1"/>
  <c r="AL25" i="1" s="1"/>
  <c r="AM126" i="1"/>
  <c r="AM25" i="1" s="1"/>
  <c r="AN126" i="1"/>
  <c r="AN25" i="1" s="1"/>
  <c r="AR126" i="1"/>
  <c r="AR25" i="1" s="1"/>
  <c r="AS126" i="1"/>
  <c r="AS25" i="1" s="1"/>
  <c r="AU126" i="1"/>
  <c r="AU25" i="1" s="1"/>
  <c r="AV126" i="1"/>
  <c r="AV25" i="1" s="1"/>
  <c r="AW126" i="1"/>
  <c r="AW25" i="1" s="1"/>
  <c r="AX126" i="1"/>
  <c r="AX25" i="1" s="1"/>
  <c r="BB126" i="1"/>
  <c r="BB25" i="1" s="1"/>
  <c r="BC126" i="1"/>
  <c r="BC25" i="1" s="1"/>
  <c r="BD126" i="1"/>
  <c r="BD25" i="1" s="1"/>
  <c r="BE126" i="1"/>
  <c r="BE25" i="1" s="1"/>
  <c r="BF126" i="1"/>
  <c r="BF25" i="1" s="1"/>
  <c r="BG126" i="1"/>
  <c r="BG25" i="1" s="1"/>
  <c r="BH126" i="1"/>
  <c r="BH25" i="1" s="1"/>
  <c r="BL126" i="1"/>
  <c r="BL25" i="1" s="1"/>
  <c r="BM126" i="1"/>
  <c r="BM25" i="1" s="1"/>
  <c r="BO126" i="1"/>
  <c r="BO25" i="1" s="1"/>
  <c r="BP126" i="1"/>
  <c r="BP25" i="1" s="1"/>
  <c r="BQ126" i="1"/>
  <c r="BQ25" i="1" s="1"/>
  <c r="BR126" i="1"/>
  <c r="BR25" i="1" s="1"/>
  <c r="BV126" i="1"/>
  <c r="BV25" i="1" s="1"/>
  <c r="BW126" i="1"/>
  <c r="BW25" i="1" s="1"/>
  <c r="BY126" i="1"/>
  <c r="BY25" i="1" s="1"/>
  <c r="BZ126" i="1"/>
  <c r="BZ25" i="1" s="1"/>
  <c r="CA126" i="1"/>
  <c r="CA25" i="1" s="1"/>
  <c r="CB126" i="1"/>
  <c r="CB25" i="1" s="1"/>
  <c r="CF126" i="1"/>
  <c r="CF25" i="1" s="1"/>
  <c r="CG126" i="1"/>
  <c r="CG25" i="1" s="1"/>
  <c r="CI126" i="1"/>
  <c r="CI25" i="1" s="1"/>
  <c r="CJ126" i="1"/>
  <c r="CJ25" i="1" s="1"/>
  <c r="CK126" i="1"/>
  <c r="CK25" i="1" s="1"/>
  <c r="CL126" i="1"/>
  <c r="CL25" i="1" s="1"/>
  <c r="CP126" i="1"/>
  <c r="CP25" i="1" s="1"/>
  <c r="CQ126" i="1"/>
  <c r="CQ25" i="1" s="1"/>
  <c r="CS126" i="1"/>
  <c r="CS25" i="1" s="1"/>
  <c r="CT126" i="1"/>
  <c r="CT25" i="1" s="1"/>
  <c r="CU126" i="1"/>
  <c r="CU25" i="1" s="1"/>
  <c r="CV126" i="1"/>
  <c r="CV25" i="1" s="1"/>
  <c r="CZ126" i="1"/>
  <c r="CZ25" i="1" s="1"/>
  <c r="DA126" i="1"/>
  <c r="DC126" i="1"/>
  <c r="E135" i="1"/>
  <c r="E27" i="1" s="1"/>
  <c r="F135" i="1"/>
  <c r="F27" i="1" s="1"/>
  <c r="G135" i="1"/>
  <c r="G27" i="1" s="1"/>
  <c r="H135" i="1"/>
  <c r="H27" i="1" s="1"/>
  <c r="I135" i="1"/>
  <c r="I27" i="1" s="1"/>
  <c r="J135" i="1"/>
  <c r="J27" i="1" s="1"/>
  <c r="K135" i="1"/>
  <c r="K27" i="1" s="1"/>
  <c r="L135" i="1"/>
  <c r="L27" i="1" s="1"/>
  <c r="M135" i="1"/>
  <c r="M27" i="1" s="1"/>
  <c r="N135" i="1"/>
  <c r="N27" i="1" s="1"/>
  <c r="O135" i="1"/>
  <c r="O27" i="1" s="1"/>
  <c r="Q135" i="1"/>
  <c r="Q27" i="1" s="1"/>
  <c r="R135" i="1"/>
  <c r="R27" i="1" s="1"/>
  <c r="S135" i="1"/>
  <c r="S27" i="1" s="1"/>
  <c r="T135" i="1"/>
  <c r="T27" i="1" s="1"/>
  <c r="U135" i="1"/>
  <c r="U27" i="1" s="1"/>
  <c r="V135" i="1"/>
  <c r="V27" i="1" s="1"/>
  <c r="W135" i="1"/>
  <c r="W27" i="1" s="1"/>
  <c r="X135" i="1"/>
  <c r="X27" i="1" s="1"/>
  <c r="Y135" i="1"/>
  <c r="Y27" i="1" s="1"/>
  <c r="AA135" i="1"/>
  <c r="AA27" i="1" s="1"/>
  <c r="AB135" i="1"/>
  <c r="AB27" i="1" s="1"/>
  <c r="AC135" i="1"/>
  <c r="AC27" i="1" s="1"/>
  <c r="AD135" i="1"/>
  <c r="AD27" i="1" s="1"/>
  <c r="AH135" i="1"/>
  <c r="AH27" i="1" s="1"/>
  <c r="AI135" i="1"/>
  <c r="AI27" i="1" s="1"/>
  <c r="AK135" i="1"/>
  <c r="AK27" i="1" s="1"/>
  <c r="AL135" i="1"/>
  <c r="AL27" i="1" s="1"/>
  <c r="AM135" i="1"/>
  <c r="AM27" i="1" s="1"/>
  <c r="AN135" i="1"/>
  <c r="AN27" i="1" s="1"/>
  <c r="AR135" i="1"/>
  <c r="AR27" i="1" s="1"/>
  <c r="AS135" i="1"/>
  <c r="AS27" i="1" s="1"/>
  <c r="AU135" i="1"/>
  <c r="AU27" i="1" s="1"/>
  <c r="AV135" i="1"/>
  <c r="AV27" i="1" s="1"/>
  <c r="AW135" i="1"/>
  <c r="AW27" i="1" s="1"/>
  <c r="AX135" i="1"/>
  <c r="AX27" i="1" s="1"/>
  <c r="BB135" i="1"/>
  <c r="BB27" i="1" s="1"/>
  <c r="BC135" i="1"/>
  <c r="BC27" i="1" s="1"/>
  <c r="BD135" i="1"/>
  <c r="BD27" i="1" s="1"/>
  <c r="BE135" i="1"/>
  <c r="BE27" i="1" s="1"/>
  <c r="BF135" i="1"/>
  <c r="BF27" i="1" s="1"/>
  <c r="BG135" i="1"/>
  <c r="BG27" i="1" s="1"/>
  <c r="BH135" i="1"/>
  <c r="BH27" i="1" s="1"/>
  <c r="BL135" i="1"/>
  <c r="BL27" i="1" s="1"/>
  <c r="BM135" i="1"/>
  <c r="BM27" i="1" s="1"/>
  <c r="BO135" i="1"/>
  <c r="BO27" i="1" s="1"/>
  <c r="BP135" i="1"/>
  <c r="BP27" i="1" s="1"/>
  <c r="BQ135" i="1"/>
  <c r="BQ27" i="1" s="1"/>
  <c r="BR135" i="1"/>
  <c r="BR27" i="1" s="1"/>
  <c r="BV135" i="1"/>
  <c r="BV27" i="1" s="1"/>
  <c r="BW135" i="1"/>
  <c r="BW27" i="1" s="1"/>
  <c r="BY135" i="1"/>
  <c r="BY27" i="1" s="1"/>
  <c r="BZ135" i="1"/>
  <c r="BZ27" i="1" s="1"/>
  <c r="CA135" i="1"/>
  <c r="CA27" i="1" s="1"/>
  <c r="CB135" i="1"/>
  <c r="CB27" i="1" s="1"/>
  <c r="CF135" i="1"/>
  <c r="CF27" i="1" s="1"/>
  <c r="CG135" i="1"/>
  <c r="CG27" i="1" s="1"/>
  <c r="CI135" i="1"/>
  <c r="CI27" i="1" s="1"/>
  <c r="CJ135" i="1"/>
  <c r="CJ27" i="1" s="1"/>
  <c r="CK135" i="1"/>
  <c r="CK27" i="1" s="1"/>
  <c r="CL135" i="1"/>
  <c r="CL27" i="1" s="1"/>
  <c r="CP135" i="1"/>
  <c r="CP27" i="1" s="1"/>
  <c r="CQ135" i="1"/>
  <c r="CQ27" i="1" s="1"/>
  <c r="CS135" i="1"/>
  <c r="CS27" i="1" s="1"/>
  <c r="CT135" i="1"/>
  <c r="CT27" i="1" s="1"/>
  <c r="CU135" i="1"/>
  <c r="CU27" i="1" s="1"/>
  <c r="CV135" i="1"/>
  <c r="CV27" i="1" s="1"/>
  <c r="CZ135" i="1"/>
  <c r="CZ27" i="1" s="1"/>
  <c r="DA135" i="1"/>
  <c r="DC135" i="1"/>
  <c r="D135" i="1"/>
  <c r="D27" i="1" s="1"/>
  <c r="D126" i="1"/>
  <c r="D25" i="1" s="1"/>
  <c r="D121" i="1"/>
  <c r="D24" i="1" s="1"/>
  <c r="D96" i="1"/>
  <c r="D95" i="1" s="1"/>
  <c r="D92" i="1"/>
  <c r="D86" i="1"/>
  <c r="D81" i="1"/>
  <c r="D67" i="1"/>
  <c r="D35" i="1"/>
  <c r="D32" i="1"/>
  <c r="D26" i="1"/>
  <c r="DD24" i="1" l="1"/>
  <c r="DB26" i="1"/>
  <c r="DD26" i="1"/>
  <c r="DB24" i="1"/>
  <c r="DB81" i="1"/>
  <c r="AP66" i="1"/>
  <c r="AF66" i="1"/>
  <c r="J66" i="1"/>
  <c r="BT66" i="1"/>
  <c r="CX66" i="1"/>
  <c r="BU66" i="1"/>
  <c r="DD81" i="1"/>
  <c r="CD66" i="1"/>
  <c r="DD86" i="1"/>
  <c r="CF85" i="1"/>
  <c r="DB86" i="1"/>
  <c r="DD92" i="1"/>
  <c r="DB92" i="1"/>
  <c r="DC27" i="1"/>
  <c r="DD27" i="1" s="1"/>
  <c r="DD135" i="1"/>
  <c r="DA27" i="1"/>
  <c r="DB27" i="1" s="1"/>
  <c r="DB135" i="1"/>
  <c r="DC25" i="1"/>
  <c r="DD25" i="1" s="1"/>
  <c r="DD126" i="1"/>
  <c r="DA25" i="1"/>
  <c r="DB25" i="1" s="1"/>
  <c r="DB126" i="1"/>
  <c r="DA95" i="1"/>
  <c r="DB95" i="1" s="1"/>
  <c r="DB96" i="1"/>
  <c r="AO85" i="1"/>
  <c r="AK85" i="1"/>
  <c r="AK66" i="1"/>
  <c r="DD67" i="1"/>
  <c r="AY66" i="1"/>
  <c r="DB67" i="1"/>
  <c r="AK31" i="1"/>
  <c r="AK30" i="1" s="1"/>
  <c r="AK22" i="1" s="1"/>
  <c r="AD31" i="1"/>
  <c r="AD30" i="1" s="1"/>
  <c r="AD22" i="1" s="1"/>
  <c r="R31" i="1"/>
  <c r="R30" i="1" s="1"/>
  <c r="R22" i="1" s="1"/>
  <c r="N31" i="1"/>
  <c r="N30" i="1" s="1"/>
  <c r="N22" i="1" s="1"/>
  <c r="DD35" i="1"/>
  <c r="CE31" i="1"/>
  <c r="CE30" i="1" s="1"/>
  <c r="CE22" i="1" s="1"/>
  <c r="CM31" i="1"/>
  <c r="CM30" i="1" s="1"/>
  <c r="CM22" i="1" s="1"/>
  <c r="DB35" i="1"/>
  <c r="AY31" i="1"/>
  <c r="AY30" i="1" s="1"/>
  <c r="AY22" i="1" s="1"/>
  <c r="DD32" i="1"/>
  <c r="CF31" i="1"/>
  <c r="CF30" i="1" s="1"/>
  <c r="CF22" i="1" s="1"/>
  <c r="BY31" i="1"/>
  <c r="BY30" i="1" s="1"/>
  <c r="BY22" i="1" s="1"/>
  <c r="BG31" i="1"/>
  <c r="BG30" i="1" s="1"/>
  <c r="BG22" i="1" s="1"/>
  <c r="AP31" i="1"/>
  <c r="AP30" i="1" s="1"/>
  <c r="AP22" i="1" s="1"/>
  <c r="DB32" i="1"/>
  <c r="BC31" i="1"/>
  <c r="BC30" i="1" s="1"/>
  <c r="BC22" i="1" s="1"/>
  <c r="DC95" i="1"/>
  <c r="DD95" i="1" s="1"/>
  <c r="DD96" i="1"/>
  <c r="D85" i="1"/>
  <c r="D31" i="1"/>
  <c r="D30" i="1" s="1"/>
  <c r="D22" i="1" s="1"/>
  <c r="AE85" i="1"/>
  <c r="AP85" i="1"/>
  <c r="BJ85" i="1"/>
  <c r="CC85" i="1"/>
  <c r="AF85" i="1"/>
  <c r="AQ85" i="1"/>
  <c r="BK85" i="1"/>
  <c r="AG85" i="1"/>
  <c r="CW85" i="1"/>
  <c r="BA85" i="1"/>
  <c r="CO85" i="1"/>
  <c r="BJ66" i="1"/>
  <c r="CE66" i="1"/>
  <c r="CF66" i="1"/>
  <c r="BR66" i="1"/>
  <c r="BC66" i="1"/>
  <c r="AV66" i="1"/>
  <c r="AR66" i="1"/>
  <c r="V66" i="1"/>
  <c r="N66" i="1"/>
  <c r="F66" i="1"/>
  <c r="BK66" i="1"/>
  <c r="CM66" i="1"/>
  <c r="AE31" i="1"/>
  <c r="AE30" i="1" s="1"/>
  <c r="AE22" i="1" s="1"/>
  <c r="AO31" i="1"/>
  <c r="AO30" i="1" s="1"/>
  <c r="AO22" i="1" s="1"/>
  <c r="BJ31" i="1"/>
  <c r="BJ30" i="1" s="1"/>
  <c r="BJ22" i="1" s="1"/>
  <c r="CW31" i="1"/>
  <c r="CW30" i="1" s="1"/>
  <c r="CW22" i="1" s="1"/>
  <c r="AF31" i="1"/>
  <c r="AF30" i="1" s="1"/>
  <c r="AF22" i="1" s="1"/>
  <c r="BK31" i="1"/>
  <c r="BK30" i="1" s="1"/>
  <c r="BK22" i="1" s="1"/>
  <c r="CX31" i="1"/>
  <c r="CX30" i="1" s="1"/>
  <c r="CX22" i="1" s="1"/>
  <c r="CA85" i="1"/>
  <c r="BW85" i="1"/>
  <c r="BL85" i="1"/>
  <c r="BE85" i="1"/>
  <c r="AM85" i="1"/>
  <c r="AB85" i="1"/>
  <c r="X85" i="1"/>
  <c r="L85" i="1"/>
  <c r="H85" i="1"/>
  <c r="CG85" i="1"/>
  <c r="BZ85" i="1"/>
  <c r="BO85" i="1"/>
  <c r="BH85" i="1"/>
  <c r="AW85" i="1"/>
  <c r="AS85" i="1"/>
  <c r="AH85" i="1"/>
  <c r="AA85" i="1"/>
  <c r="S85" i="1"/>
  <c r="K85" i="1"/>
  <c r="CX85" i="1"/>
  <c r="BU85" i="1"/>
  <c r="CN85" i="1"/>
  <c r="BP85" i="1"/>
  <c r="AX85" i="1"/>
  <c r="AI85" i="1"/>
  <c r="T85" i="1"/>
  <c r="BV85" i="1"/>
  <c r="BD85" i="1"/>
  <c r="AL85" i="1"/>
  <c r="W85" i="1"/>
  <c r="O85" i="1"/>
  <c r="G85" i="1"/>
  <c r="AY85" i="1"/>
  <c r="BS85" i="1"/>
  <c r="CD85" i="1"/>
  <c r="BY85" i="1"/>
  <c r="BR85" i="1"/>
  <c r="BG85" i="1"/>
  <c r="BC85" i="1"/>
  <c r="AV85" i="1"/>
  <c r="AR85" i="1"/>
  <c r="AD85" i="1"/>
  <c r="V85" i="1"/>
  <c r="R85" i="1"/>
  <c r="N85" i="1"/>
  <c r="J85" i="1"/>
  <c r="F85" i="1"/>
  <c r="AZ85" i="1"/>
  <c r="BI85" i="1"/>
  <c r="BT85" i="1"/>
  <c r="BT65" i="1" s="1"/>
  <c r="BT23" i="1" s="1"/>
  <c r="CE85" i="1"/>
  <c r="CM85" i="1"/>
  <c r="CY85" i="1"/>
  <c r="CB66" i="1"/>
  <c r="BQ66" i="1"/>
  <c r="BM66" i="1"/>
  <c r="BF66" i="1"/>
  <c r="BB66" i="1"/>
  <c r="AU66" i="1"/>
  <c r="AN66" i="1"/>
  <c r="AC66" i="1"/>
  <c r="Y66" i="1"/>
  <c r="U66" i="1"/>
  <c r="Q66" i="1"/>
  <c r="M66" i="1"/>
  <c r="I66" i="1"/>
  <c r="E66" i="1"/>
  <c r="AE66" i="1"/>
  <c r="AO66" i="1"/>
  <c r="AO65" i="1" s="1"/>
  <c r="AO23" i="1" s="1"/>
  <c r="CY66" i="1"/>
  <c r="AZ66" i="1"/>
  <c r="BI66" i="1"/>
  <c r="BS66" i="1"/>
  <c r="CC66" i="1"/>
  <c r="CN66" i="1"/>
  <c r="BY66" i="1"/>
  <c r="BG66" i="1"/>
  <c r="AD66" i="1"/>
  <c r="R66" i="1"/>
  <c r="AG66" i="1"/>
  <c r="AQ66" i="1"/>
  <c r="BA66" i="1"/>
  <c r="CO66" i="1"/>
  <c r="CW66" i="1"/>
  <c r="D66" i="1"/>
  <c r="D65" i="1" s="1"/>
  <c r="D23" i="1" s="1"/>
  <c r="AV31" i="1"/>
  <c r="AV30" i="1" s="1"/>
  <c r="AV22" i="1" s="1"/>
  <c r="V31" i="1"/>
  <c r="V30" i="1" s="1"/>
  <c r="V22" i="1" s="1"/>
  <c r="F31" i="1"/>
  <c r="F30" i="1" s="1"/>
  <c r="F22" i="1" s="1"/>
  <c r="CB31" i="1"/>
  <c r="CB30" i="1" s="1"/>
  <c r="CB22" i="1" s="1"/>
  <c r="BQ31" i="1"/>
  <c r="BQ30" i="1" s="1"/>
  <c r="BQ22" i="1" s="1"/>
  <c r="BM31" i="1"/>
  <c r="BM30" i="1" s="1"/>
  <c r="BM22" i="1" s="1"/>
  <c r="BB31" i="1"/>
  <c r="BB30" i="1" s="1"/>
  <c r="BB22" i="1" s="1"/>
  <c r="AU31" i="1"/>
  <c r="AU30" i="1" s="1"/>
  <c r="AU22" i="1" s="1"/>
  <c r="AC31" i="1"/>
  <c r="AC30" i="1" s="1"/>
  <c r="AC22" i="1" s="1"/>
  <c r="U31" i="1"/>
  <c r="U30" i="1" s="1"/>
  <c r="U22" i="1" s="1"/>
  <c r="M31" i="1"/>
  <c r="M30" i="1" s="1"/>
  <c r="M22" i="1" s="1"/>
  <c r="I31" i="1"/>
  <c r="I30" i="1" s="1"/>
  <c r="I22" i="1" s="1"/>
  <c r="AG31" i="1"/>
  <c r="AG30" i="1" s="1"/>
  <c r="AG22" i="1" s="1"/>
  <c r="CY31" i="1"/>
  <c r="CY30" i="1" s="1"/>
  <c r="CY22" i="1" s="1"/>
  <c r="BU31" i="1"/>
  <c r="BU30" i="1" s="1"/>
  <c r="BU22" i="1" s="1"/>
  <c r="BR31" i="1"/>
  <c r="BR30" i="1" s="1"/>
  <c r="BR22" i="1" s="1"/>
  <c r="AR31" i="1"/>
  <c r="AR30" i="1" s="1"/>
  <c r="AR22" i="1" s="1"/>
  <c r="J31" i="1"/>
  <c r="J30" i="1" s="1"/>
  <c r="J22" i="1" s="1"/>
  <c r="BF31" i="1"/>
  <c r="BF30" i="1" s="1"/>
  <c r="BF22" i="1" s="1"/>
  <c r="AN31" i="1"/>
  <c r="AN30" i="1" s="1"/>
  <c r="AN22" i="1" s="1"/>
  <c r="Y31" i="1"/>
  <c r="Y30" i="1" s="1"/>
  <c r="Y22" i="1" s="1"/>
  <c r="Q31" i="1"/>
  <c r="Q30" i="1" s="1"/>
  <c r="Q22" i="1" s="1"/>
  <c r="E31" i="1"/>
  <c r="E30" i="1" s="1"/>
  <c r="E22" i="1" s="1"/>
  <c r="AZ31" i="1"/>
  <c r="AZ30" i="1" s="1"/>
  <c r="AZ22" i="1" s="1"/>
  <c r="BI31" i="1"/>
  <c r="BI30" i="1" s="1"/>
  <c r="BI22" i="1" s="1"/>
  <c r="BS31" i="1"/>
  <c r="BS30" i="1" s="1"/>
  <c r="BS22" i="1" s="1"/>
  <c r="CC31" i="1"/>
  <c r="CC30" i="1" s="1"/>
  <c r="CC22" i="1" s="1"/>
  <c r="CN31" i="1"/>
  <c r="CN30" i="1" s="1"/>
  <c r="CN22" i="1" s="1"/>
  <c r="AQ31" i="1"/>
  <c r="AQ30" i="1" s="1"/>
  <c r="AQ22" i="1" s="1"/>
  <c r="BA31" i="1"/>
  <c r="BA30" i="1" s="1"/>
  <c r="BA22" i="1" s="1"/>
  <c r="BT31" i="1"/>
  <c r="BT30" i="1" s="1"/>
  <c r="BT22" i="1" s="1"/>
  <c r="CD31" i="1"/>
  <c r="CD30" i="1" s="1"/>
  <c r="CD22" i="1" s="1"/>
  <c r="CO31" i="1"/>
  <c r="CO30" i="1" s="1"/>
  <c r="CO22" i="1" s="1"/>
  <c r="CU31" i="1"/>
  <c r="CU30" i="1" s="1"/>
  <c r="CU22" i="1" s="1"/>
  <c r="CQ66" i="1"/>
  <c r="CJ66" i="1"/>
  <c r="CU66" i="1"/>
  <c r="DA66" i="1"/>
  <c r="CP66" i="1"/>
  <c r="DC85" i="1"/>
  <c r="CV85" i="1"/>
  <c r="CK85" i="1"/>
  <c r="CQ85" i="1"/>
  <c r="CQ31" i="1"/>
  <c r="CQ30" i="1" s="1"/>
  <c r="CQ22" i="1" s="1"/>
  <c r="CJ31" i="1"/>
  <c r="CJ30" i="1" s="1"/>
  <c r="CJ22" i="1" s="1"/>
  <c r="CT66" i="1"/>
  <c r="CI66" i="1"/>
  <c r="CU85" i="1"/>
  <c r="CJ85" i="1"/>
  <c r="DA31" i="1"/>
  <c r="CT31" i="1"/>
  <c r="CT30" i="1" s="1"/>
  <c r="CT22" i="1" s="1"/>
  <c r="CP31" i="1"/>
  <c r="CP30" i="1" s="1"/>
  <c r="CP22" i="1" s="1"/>
  <c r="CI31" i="1"/>
  <c r="CI30" i="1" s="1"/>
  <c r="CI22" i="1" s="1"/>
  <c r="CZ85" i="1"/>
  <c r="CS85" i="1"/>
  <c r="CL85" i="1"/>
  <c r="DA85" i="1"/>
  <c r="CT85" i="1"/>
  <c r="CP85" i="1"/>
  <c r="CI85" i="1"/>
  <c r="CB85" i="1"/>
  <c r="BQ85" i="1"/>
  <c r="BM85" i="1"/>
  <c r="BF85" i="1"/>
  <c r="BB85" i="1"/>
  <c r="AU85" i="1"/>
  <c r="AN85" i="1"/>
  <c r="AC85" i="1"/>
  <c r="Y85" i="1"/>
  <c r="U85" i="1"/>
  <c r="Q85" i="1"/>
  <c r="M85" i="1"/>
  <c r="I85" i="1"/>
  <c r="E85" i="1"/>
  <c r="DC66" i="1"/>
  <c r="CV66" i="1"/>
  <c r="CK66" i="1"/>
  <c r="CG66" i="1"/>
  <c r="BZ66" i="1"/>
  <c r="BV66" i="1"/>
  <c r="BO66" i="1"/>
  <c r="BH66" i="1"/>
  <c r="BD66" i="1"/>
  <c r="AW66" i="1"/>
  <c r="AS66" i="1"/>
  <c r="AL66" i="1"/>
  <c r="AH66" i="1"/>
  <c r="AA66" i="1"/>
  <c r="W66" i="1"/>
  <c r="S66" i="1"/>
  <c r="O66" i="1"/>
  <c r="K66" i="1"/>
  <c r="G66" i="1"/>
  <c r="CZ31" i="1"/>
  <c r="CZ30" i="1" s="1"/>
  <c r="CZ22" i="1" s="1"/>
  <c r="CS31" i="1"/>
  <c r="CS30" i="1" s="1"/>
  <c r="CS22" i="1" s="1"/>
  <c r="CL31" i="1"/>
  <c r="CL30" i="1" s="1"/>
  <c r="CL22" i="1" s="1"/>
  <c r="CA31" i="1"/>
  <c r="CA30" i="1" s="1"/>
  <c r="CA22" i="1" s="1"/>
  <c r="BW31" i="1"/>
  <c r="BW30" i="1" s="1"/>
  <c r="BW22" i="1" s="1"/>
  <c r="BP31" i="1"/>
  <c r="BP30" i="1" s="1"/>
  <c r="BP22" i="1" s="1"/>
  <c r="BL31" i="1"/>
  <c r="BL30" i="1" s="1"/>
  <c r="BL22" i="1" s="1"/>
  <c r="BE31" i="1"/>
  <c r="BE30" i="1" s="1"/>
  <c r="BE22" i="1" s="1"/>
  <c r="AX31" i="1"/>
  <c r="AX30" i="1" s="1"/>
  <c r="AX22" i="1" s="1"/>
  <c r="AM31" i="1"/>
  <c r="AM30" i="1" s="1"/>
  <c r="AM22" i="1" s="1"/>
  <c r="AI31" i="1"/>
  <c r="AI30" i="1" s="1"/>
  <c r="AI22" i="1" s="1"/>
  <c r="AB31" i="1"/>
  <c r="AB30" i="1" s="1"/>
  <c r="AB22" i="1" s="1"/>
  <c r="X31" i="1"/>
  <c r="X30" i="1" s="1"/>
  <c r="X22" i="1" s="1"/>
  <c r="T31" i="1"/>
  <c r="T30" i="1" s="1"/>
  <c r="T22" i="1" s="1"/>
  <c r="L31" i="1"/>
  <c r="L30" i="1" s="1"/>
  <c r="L22" i="1" s="1"/>
  <c r="H31" i="1"/>
  <c r="H30" i="1" s="1"/>
  <c r="H22" i="1" s="1"/>
  <c r="CZ66" i="1"/>
  <c r="CS66" i="1"/>
  <c r="CL66" i="1"/>
  <c r="CA66" i="1"/>
  <c r="BW66" i="1"/>
  <c r="BP66" i="1"/>
  <c r="BL66" i="1"/>
  <c r="BE66" i="1"/>
  <c r="AX66" i="1"/>
  <c r="AM66" i="1"/>
  <c r="AI66" i="1"/>
  <c r="AB66" i="1"/>
  <c r="X66" i="1"/>
  <c r="T66" i="1"/>
  <c r="L66" i="1"/>
  <c r="H66" i="1"/>
  <c r="DC31" i="1"/>
  <c r="CV31" i="1"/>
  <c r="CV30" i="1" s="1"/>
  <c r="CV22" i="1" s="1"/>
  <c r="CK31" i="1"/>
  <c r="CK30" i="1" s="1"/>
  <c r="CK22" i="1" s="1"/>
  <c r="CG31" i="1"/>
  <c r="CG30" i="1" s="1"/>
  <c r="CG22" i="1" s="1"/>
  <c r="BZ31" i="1"/>
  <c r="BZ30" i="1" s="1"/>
  <c r="BZ22" i="1" s="1"/>
  <c r="BV31" i="1"/>
  <c r="BV30" i="1" s="1"/>
  <c r="BV22" i="1" s="1"/>
  <c r="BO31" i="1"/>
  <c r="BO30" i="1" s="1"/>
  <c r="BO22" i="1" s="1"/>
  <c r="BH31" i="1"/>
  <c r="BH30" i="1" s="1"/>
  <c r="BH22" i="1" s="1"/>
  <c r="BD31" i="1"/>
  <c r="BD30" i="1" s="1"/>
  <c r="BD22" i="1" s="1"/>
  <c r="AW31" i="1"/>
  <c r="AW30" i="1" s="1"/>
  <c r="AW22" i="1" s="1"/>
  <c r="AS31" i="1"/>
  <c r="AS30" i="1" s="1"/>
  <c r="AS22" i="1" s="1"/>
  <c r="AL31" i="1"/>
  <c r="AL30" i="1" s="1"/>
  <c r="AL22" i="1" s="1"/>
  <c r="AH31" i="1"/>
  <c r="AH30" i="1" s="1"/>
  <c r="AH22" i="1" s="1"/>
  <c r="AA31" i="1"/>
  <c r="AA30" i="1" s="1"/>
  <c r="AA22" i="1" s="1"/>
  <c r="W31" i="1"/>
  <c r="W30" i="1" s="1"/>
  <c r="W22" i="1" s="1"/>
  <c r="S31" i="1"/>
  <c r="S30" i="1" s="1"/>
  <c r="S22" i="1" s="1"/>
  <c r="O31" i="1"/>
  <c r="O30" i="1" s="1"/>
  <c r="O22" i="1" s="1"/>
  <c r="K31" i="1"/>
  <c r="K30" i="1" s="1"/>
  <c r="K22" i="1" s="1"/>
  <c r="G31" i="1"/>
  <c r="G30" i="1" s="1"/>
  <c r="G22" i="1" s="1"/>
  <c r="AE65" i="1" l="1"/>
  <c r="AE23" i="1" s="1"/>
  <c r="AE21" i="1" s="1"/>
  <c r="CM65" i="1"/>
  <c r="CM23" i="1" s="1"/>
  <c r="CM21" i="1" s="1"/>
  <c r="AP65" i="1"/>
  <c r="AP23" i="1" s="1"/>
  <c r="AP21" i="1" s="1"/>
  <c r="N65" i="1"/>
  <c r="N23" i="1" s="1"/>
  <c r="N21" i="1" s="1"/>
  <c r="CX65" i="1"/>
  <c r="CX23" i="1" s="1"/>
  <c r="CX21" i="1" s="1"/>
  <c r="CC65" i="1"/>
  <c r="CC23" i="1" s="1"/>
  <c r="CC21" i="1" s="1"/>
  <c r="AF65" i="1"/>
  <c r="AF23" i="1" s="1"/>
  <c r="AF21" i="1" s="1"/>
  <c r="J65" i="1"/>
  <c r="J23" i="1" s="1"/>
  <c r="BU65" i="1"/>
  <c r="BU23" i="1" s="1"/>
  <c r="BU21" i="1" s="1"/>
  <c r="CW65" i="1"/>
  <c r="CW23" i="1" s="1"/>
  <c r="CW21" i="1" s="1"/>
  <c r="CD65" i="1"/>
  <c r="CD23" i="1" s="1"/>
  <c r="CD21" i="1" s="1"/>
  <c r="BS65" i="1"/>
  <c r="BS23" i="1" s="1"/>
  <c r="BS21" i="1" s="1"/>
  <c r="BK65" i="1"/>
  <c r="BK23" i="1" s="1"/>
  <c r="BK21" i="1" s="1"/>
  <c r="BH65" i="1"/>
  <c r="BH23" i="1" s="1"/>
  <c r="BH21" i="1" s="1"/>
  <c r="CF65" i="1"/>
  <c r="CF23" i="1" s="1"/>
  <c r="CF21" i="1" s="1"/>
  <c r="BO65" i="1"/>
  <c r="BO23" i="1" s="1"/>
  <c r="BO21" i="1" s="1"/>
  <c r="DB85" i="1"/>
  <c r="DD85" i="1"/>
  <c r="AK65" i="1"/>
  <c r="AK23" i="1" s="1"/>
  <c r="AK21" i="1" s="1"/>
  <c r="BA65" i="1"/>
  <c r="BA23" i="1" s="1"/>
  <c r="BA21" i="1" s="1"/>
  <c r="AG65" i="1"/>
  <c r="AG23" i="1" s="1"/>
  <c r="AG21" i="1" s="1"/>
  <c r="F65" i="1"/>
  <c r="F23" i="1" s="1"/>
  <c r="F21" i="1" s="1"/>
  <c r="BF65" i="1"/>
  <c r="BF23" i="1" s="1"/>
  <c r="BF21" i="1" s="1"/>
  <c r="CB65" i="1"/>
  <c r="CB23" i="1" s="1"/>
  <c r="CB21" i="1" s="1"/>
  <c r="BJ65" i="1"/>
  <c r="BJ23" i="1" s="1"/>
  <c r="BJ21" i="1" s="1"/>
  <c r="CE65" i="1"/>
  <c r="CE23" i="1" s="1"/>
  <c r="CE21" i="1" s="1"/>
  <c r="BR65" i="1"/>
  <c r="BR23" i="1" s="1"/>
  <c r="BR21" i="1" s="1"/>
  <c r="BI65" i="1"/>
  <c r="BI23" i="1" s="1"/>
  <c r="BI21" i="1" s="1"/>
  <c r="BC65" i="1"/>
  <c r="BC23" i="1" s="1"/>
  <c r="BC21" i="1" s="1"/>
  <c r="V65" i="1"/>
  <c r="V23" i="1" s="1"/>
  <c r="V21" i="1" s="1"/>
  <c r="AY65" i="1"/>
  <c r="AY23" i="1" s="1"/>
  <c r="AY21" i="1" s="1"/>
  <c r="AQ65" i="1"/>
  <c r="AQ23" i="1" s="1"/>
  <c r="AQ21" i="1" s="1"/>
  <c r="DD66" i="1"/>
  <c r="Q65" i="1"/>
  <c r="Q23" i="1" s="1"/>
  <c r="Q21" i="1" s="1"/>
  <c r="DB66" i="1"/>
  <c r="AO21" i="1"/>
  <c r="DA30" i="1"/>
  <c r="DB31" i="1"/>
  <c r="DC30" i="1"/>
  <c r="DD31" i="1"/>
  <c r="D21" i="1"/>
  <c r="W65" i="1"/>
  <c r="W23" i="1" s="1"/>
  <c r="W21" i="1" s="1"/>
  <c r="AS65" i="1"/>
  <c r="AS23" i="1" s="1"/>
  <c r="AS21" i="1" s="1"/>
  <c r="CO65" i="1"/>
  <c r="CO23" i="1" s="1"/>
  <c r="CO21" i="1" s="1"/>
  <c r="AM65" i="1"/>
  <c r="AM23" i="1" s="1"/>
  <c r="AM21" i="1" s="1"/>
  <c r="AR65" i="1"/>
  <c r="AR23" i="1" s="1"/>
  <c r="AR21" i="1" s="1"/>
  <c r="AI65" i="1"/>
  <c r="AI23" i="1" s="1"/>
  <c r="AI21" i="1" s="1"/>
  <c r="BE65" i="1"/>
  <c r="BE23" i="1" s="1"/>
  <c r="BE21" i="1" s="1"/>
  <c r="CA65" i="1"/>
  <c r="CA23" i="1" s="1"/>
  <c r="CA21" i="1" s="1"/>
  <c r="BZ65" i="1"/>
  <c r="BZ23" i="1" s="1"/>
  <c r="BZ21" i="1" s="1"/>
  <c r="K65" i="1"/>
  <c r="K23" i="1" s="1"/>
  <c r="K21" i="1" s="1"/>
  <c r="T65" i="1"/>
  <c r="T23" i="1" s="1"/>
  <c r="T21" i="1" s="1"/>
  <c r="DC65" i="1"/>
  <c r="R65" i="1"/>
  <c r="R23" i="1" s="1"/>
  <c r="R21" i="1" s="1"/>
  <c r="AZ65" i="1"/>
  <c r="AZ23" i="1" s="1"/>
  <c r="AZ21" i="1" s="1"/>
  <c r="AL65" i="1"/>
  <c r="AL23" i="1" s="1"/>
  <c r="AL21" i="1" s="1"/>
  <c r="AW65" i="1"/>
  <c r="AW23" i="1" s="1"/>
  <c r="AW21" i="1" s="1"/>
  <c r="BG65" i="1"/>
  <c r="BG23" i="1" s="1"/>
  <c r="BG21" i="1" s="1"/>
  <c r="S65" i="1"/>
  <c r="S23" i="1" s="1"/>
  <c r="S21" i="1" s="1"/>
  <c r="CG65" i="1"/>
  <c r="CG23" i="1" s="1"/>
  <c r="CG21" i="1" s="1"/>
  <c r="CN65" i="1"/>
  <c r="CN23" i="1" s="1"/>
  <c r="CN21" i="1" s="1"/>
  <c r="AV65" i="1"/>
  <c r="AV23" i="1" s="1"/>
  <c r="AV21" i="1" s="1"/>
  <c r="X65" i="1"/>
  <c r="X23" i="1" s="1"/>
  <c r="X21" i="1" s="1"/>
  <c r="I65" i="1"/>
  <c r="I23" i="1" s="1"/>
  <c r="I21" i="1" s="1"/>
  <c r="BY65" i="1"/>
  <c r="BY23" i="1" s="1"/>
  <c r="BY21" i="1" s="1"/>
  <c r="BQ65" i="1"/>
  <c r="BQ23" i="1" s="1"/>
  <c r="BQ21" i="1" s="1"/>
  <c r="AD65" i="1"/>
  <c r="AD23" i="1" s="1"/>
  <c r="AD21" i="1" s="1"/>
  <c r="J21" i="1"/>
  <c r="H65" i="1"/>
  <c r="H23" i="1" s="1"/>
  <c r="H21" i="1" s="1"/>
  <c r="AA65" i="1"/>
  <c r="AA23" i="1" s="1"/>
  <c r="AA21" i="1" s="1"/>
  <c r="BV65" i="1"/>
  <c r="BV23" i="1" s="1"/>
  <c r="BV21" i="1" s="1"/>
  <c r="L65" i="1"/>
  <c r="L23" i="1" s="1"/>
  <c r="L21" i="1" s="1"/>
  <c r="AB65" i="1"/>
  <c r="AB23" i="1" s="1"/>
  <c r="AB21" i="1" s="1"/>
  <c r="AX65" i="1"/>
  <c r="AX23" i="1" s="1"/>
  <c r="AX21" i="1" s="1"/>
  <c r="BW65" i="1"/>
  <c r="BW23" i="1" s="1"/>
  <c r="BW21" i="1" s="1"/>
  <c r="O65" i="1"/>
  <c r="O23" i="1" s="1"/>
  <c r="O21" i="1" s="1"/>
  <c r="AH65" i="1"/>
  <c r="AH23" i="1" s="1"/>
  <c r="AH21" i="1" s="1"/>
  <c r="BD65" i="1"/>
  <c r="BD23" i="1" s="1"/>
  <c r="BD21" i="1" s="1"/>
  <c r="CY65" i="1"/>
  <c r="CY23" i="1" s="1"/>
  <c r="CY21" i="1" s="1"/>
  <c r="BL65" i="1"/>
  <c r="BL23" i="1" s="1"/>
  <c r="BL21" i="1" s="1"/>
  <c r="G65" i="1"/>
  <c r="G23" i="1" s="1"/>
  <c r="G21" i="1" s="1"/>
  <c r="BP65" i="1"/>
  <c r="BP23" i="1" s="1"/>
  <c r="BP21" i="1" s="1"/>
  <c r="AC65" i="1"/>
  <c r="AC23" i="1" s="1"/>
  <c r="AC21" i="1" s="1"/>
  <c r="E65" i="1"/>
  <c r="E23" i="1" s="1"/>
  <c r="E21" i="1" s="1"/>
  <c r="U65" i="1"/>
  <c r="U23" i="1" s="1"/>
  <c r="U21" i="1" s="1"/>
  <c r="AN65" i="1"/>
  <c r="AN23" i="1" s="1"/>
  <c r="AN21" i="1" s="1"/>
  <c r="BM65" i="1"/>
  <c r="BM23" i="1" s="1"/>
  <c r="BM21" i="1" s="1"/>
  <c r="Y65" i="1"/>
  <c r="Y23" i="1" s="1"/>
  <c r="Y21" i="1" s="1"/>
  <c r="AU65" i="1"/>
  <c r="AU23" i="1" s="1"/>
  <c r="AU21" i="1" s="1"/>
  <c r="M65" i="1"/>
  <c r="M23" i="1" s="1"/>
  <c r="M21" i="1" s="1"/>
  <c r="BB65" i="1"/>
  <c r="BB23" i="1" s="1"/>
  <c r="BB21" i="1" s="1"/>
  <c r="BT21" i="1"/>
  <c r="CJ65" i="1"/>
  <c r="CJ23" i="1" s="1"/>
  <c r="CJ21" i="1" s="1"/>
  <c r="CP65" i="1"/>
  <c r="CP23" i="1" s="1"/>
  <c r="CP21" i="1" s="1"/>
  <c r="CQ65" i="1"/>
  <c r="CQ23" i="1" s="1"/>
  <c r="CQ21" i="1" s="1"/>
  <c r="CK65" i="1"/>
  <c r="CK23" i="1" s="1"/>
  <c r="CK21" i="1" s="1"/>
  <c r="CU65" i="1"/>
  <c r="CU23" i="1" s="1"/>
  <c r="CU21" i="1" s="1"/>
  <c r="CV65" i="1"/>
  <c r="CV23" i="1" s="1"/>
  <c r="CV21" i="1" s="1"/>
  <c r="DA65" i="1"/>
  <c r="CL65" i="1"/>
  <c r="CL23" i="1" s="1"/>
  <c r="CL21" i="1" s="1"/>
  <c r="CT65" i="1"/>
  <c r="CT23" i="1" s="1"/>
  <c r="CT21" i="1" s="1"/>
  <c r="CS65" i="1"/>
  <c r="CS23" i="1" s="1"/>
  <c r="CS21" i="1" s="1"/>
  <c r="CZ65" i="1"/>
  <c r="CZ23" i="1" s="1"/>
  <c r="CZ21" i="1" s="1"/>
  <c r="CI65" i="1"/>
  <c r="CI23" i="1" s="1"/>
  <c r="CI21" i="1" s="1"/>
  <c r="DA22" i="1" l="1"/>
  <c r="DB22" i="1" s="1"/>
  <c r="DB30" i="1"/>
  <c r="DA23" i="1"/>
  <c r="DB65" i="1"/>
  <c r="DC23" i="1"/>
  <c r="DD23" i="1" s="1"/>
  <c r="DD65" i="1"/>
  <c r="DC22" i="1"/>
  <c r="DD22" i="1" s="1"/>
  <c r="DD30" i="1"/>
  <c r="DA21" i="1" l="1"/>
  <c r="DB21" i="1" s="1"/>
  <c r="DB23" i="1"/>
  <c r="DC21" i="1"/>
  <c r="DD21" i="1" s="1"/>
</calcChain>
</file>

<file path=xl/sharedStrings.xml><?xml version="1.0" encoding="utf-8"?>
<sst xmlns="http://schemas.openxmlformats.org/spreadsheetml/2006/main" count="655" uniqueCount="307">
  <si>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</si>
  <si>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</si>
  <si>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</si>
  <si>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</si>
  <si>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</si>
  <si>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</si>
  <si>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</si>
  <si>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</si>
  <si>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</si>
  <si>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</si>
  <si>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</si>
  <si>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</si>
  <si>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</si>
  <si>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</si>
  <si>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</si>
  <si>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нематериальные активы</t>
  </si>
  <si>
    <t>основные средства</t>
  </si>
  <si>
    <t>МВxА</t>
  </si>
  <si>
    <t>Мвар</t>
  </si>
  <si>
    <t>км ЛЭП</t>
  </si>
  <si>
    <t>МВт</t>
  </si>
  <si>
    <t>Отклонение от плана ввода основных средств по итогам отчетного периода</t>
  </si>
  <si>
    <t>Г</t>
  </si>
  <si>
    <t>1.1</t>
  </si>
  <si>
    <t>…</t>
  </si>
  <si>
    <t>1.2</t>
  </si>
  <si>
    <t>1.3</t>
  </si>
  <si>
    <t>I_172118182</t>
  </si>
  <si>
    <t>1.4</t>
  </si>
  <si>
    <t>1.5</t>
  </si>
  <si>
    <t>G_172121156</t>
  </si>
  <si>
    <t>G_172121159</t>
  </si>
  <si>
    <t>I_172118178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</si>
  <si>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</si>
  <si>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</si>
  <si>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</si>
  <si>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</si>
  <si>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</si>
  <si>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</si>
  <si>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</si>
  <si>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</si>
  <si>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</si>
  <si>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</si>
  <si>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</si>
  <si>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</si>
  <si>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</si>
  <si>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</si>
  <si>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</si>
  <si>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</si>
  <si>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</si>
  <si>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</si>
  <si>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</si>
  <si>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</si>
  <si>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</si>
  <si>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</si>
  <si>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</si>
  <si>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</si>
  <si>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</si>
  <si>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</si>
  <si>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</si>
  <si>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</si>
  <si>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</si>
  <si>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</si>
  <si>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</si>
  <si>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</si>
  <si>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</si>
  <si>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</si>
  <si>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</si>
  <si>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</si>
  <si>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</si>
  <si>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</si>
  <si>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</si>
  <si>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</si>
  <si>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</si>
  <si>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</si>
  <si>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</si>
  <si>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</si>
  <si>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</si>
  <si>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</si>
  <si>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</si>
  <si>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</si>
  <si>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</si>
  <si>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</si>
  <si>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</si>
  <si>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</si>
  <si>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</si>
  <si>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</si>
  <si>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</si>
  <si>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</si>
  <si>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</si>
  <si>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</si>
  <si>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</si>
  <si>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</si>
  <si>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</si>
  <si>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</si>
  <si>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</si>
  <si>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</si>
  <si>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</si>
  <si>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</si>
  <si>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</si>
  <si>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</si>
  <si>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</si>
  <si>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</si>
  <si>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</si>
  <si>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</si>
  <si>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</si>
  <si>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</si>
  <si>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</si>
  <si>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</si>
  <si>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</si>
  <si>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</si>
  <si>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</si>
  <si>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</si>
  <si>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</si>
  <si>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</si>
  <si>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</si>
  <si>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</si>
  <si>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</si>
  <si>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</si>
  <si>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</si>
  <si>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</si>
  <si>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</si>
  <si>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</si>
  <si>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</si>
  <si>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</si>
  <si>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</si>
  <si>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</si>
  <si>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</si>
  <si>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Покупка вычислительной и оргтехники</t>
  </si>
  <si>
    <t>КСО</t>
  </si>
  <si>
    <t>шт.</t>
  </si>
  <si>
    <t>км ВОЛС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</si>
  <si>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</si>
  <si>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</si>
  <si>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</si>
  <si>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</si>
  <si>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</si>
  <si>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</si>
  <si>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</si>
  <si>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</si>
  <si>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</si>
  <si>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</si>
  <si>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</si>
  <si>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</si>
  <si>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</si>
  <si>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</si>
  <si>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</si>
  <si>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</si>
  <si>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</si>
  <si>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</si>
  <si>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</si>
  <si>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</si>
  <si>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</si>
  <si>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</si>
  <si>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</si>
  <si>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</si>
  <si>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</si>
  <si>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</si>
  <si>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</si>
  <si>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</si>
  <si>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</si>
  <si>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</si>
  <si>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</si>
  <si>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</si>
  <si>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</si>
  <si>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</si>
  <si>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</si>
  <si>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</si>
  <si>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</si>
  <si>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</si>
  <si>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</si>
  <si>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</si>
  <si>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</si>
  <si>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</si>
  <si>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</si>
  <si>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</si>
  <si>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</si>
  <si>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</si>
  <si>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</si>
  <si>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</si>
  <si>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5.4.9</t>
  </si>
  <si>
    <t>5.4.10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</si>
  <si>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</si>
  <si>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</si>
  <si>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</si>
  <si>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</si>
  <si>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</si>
  <si>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</si>
  <si>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</si>
  <si>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</si>
  <si>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</si>
  <si>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</si>
  <si>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</si>
  <si>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</si>
  <si>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</si>
  <si>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</si>
  <si>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</si>
  <si>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</si>
  <si>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</si>
  <si>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</si>
  <si>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</si>
  <si>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</si>
  <si>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</si>
  <si>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</si>
  <si>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</si>
  <si>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</si>
  <si>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</si>
  <si>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</si>
  <si>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</si>
  <si>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</si>
  <si>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</si>
  <si>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</si>
  <si>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</si>
  <si>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</si>
  <si>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</si>
  <si>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</si>
  <si>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</si>
  <si>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</si>
  <si>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</si>
  <si>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</si>
  <si>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</si>
  <si>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</si>
  <si>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</si>
  <si>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</si>
  <si>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</si>
  <si>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</si>
  <si>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</si>
  <si>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</si>
  <si>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</si>
  <si>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</si>
  <si>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</si>
  <si>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6.4.10</t>
  </si>
  <si>
    <t>нд</t>
  </si>
  <si>
    <t xml:space="preserve">   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</si>
  <si>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</si>
  <si>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</si>
  <si>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</si>
  <si>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Приложение № 13</t>
  </si>
  <si>
    <t>Принятие основных средств и нематериальных активов к бухгалтерскому учету в 2019 год</t>
  </si>
  <si>
    <t>Собственные средства</t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</si>
  <si>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2020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</si>
  <si>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2020</t>
    </r>
    <r>
      <rPr>
        <b/>
        <sz val="12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</si>
  <si>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№247-О от 31.10.2016 г./№243-О от 24.10.2017 г./№347-О от 25.12.2018 г./№209-О от 23.06.2019 г.</t>
    </r>
  </si>
  <si>
    <t>Технологическое присоединение энергопринимающих устройств потребителей максимальной мощностью до 15 кВт (2020г.) включительно, всего</t>
  </si>
  <si>
    <t>Технологическое присоединение энергопринимающих устройств потребителей максимальной мощностью до 150 кВт (2020г.) включительно, всего</t>
  </si>
  <si>
    <t>Реконструкция ТП-42. Замена трансформатора ТМ 320/10/0,4 на ТМГСУ11 250/10/0,4 с уменьшением мощности на 70кВА</t>
  </si>
  <si>
    <t>G_172120045</t>
  </si>
  <si>
    <t>Реконструкция ТП-61. Замена трансформатора ТМ 400/10/0,4 на ТМГСУ11 250/10/0,4 с уменьшением мощности на 150кВА</t>
  </si>
  <si>
    <t>G_172120046</t>
  </si>
  <si>
    <t>Реконструкция ТП-90. Замена трансформатора ТМ 180/10/0,4 на ТМГСУ11 100/10/0,4 с уменьшением мощности на 80кВА</t>
  </si>
  <si>
    <t>G_172120047</t>
  </si>
  <si>
    <t>Реконструкция ТП-146. Замена трансформатора ТМ 100/10/0,4 на ТМГСУ11 100/10/0,4 (кВА)</t>
  </si>
  <si>
    <t>J_172120205</t>
  </si>
  <si>
    <t>Реконструкция ТП-42. Замена трансформатора ТМ 400/10/0,4 на ТМГСУ11 250/10/0,4 с уменьшением мощности на 150кВА</t>
  </si>
  <si>
    <t>J_172120209</t>
  </si>
  <si>
    <t>Реконструкция ТП-2. Замена трансформатора ТМ 250/10/0,4 на ТМГСУ11 250/10/0,4 (кВА)</t>
  </si>
  <si>
    <t>G_172120050</t>
  </si>
  <si>
    <t>Реконструкция ТП-175. Замена трансформатора ТМ 250/10/0,4 на ТМГСУ11 160/10/0,4 с уменьшением мощности на 90кВА</t>
  </si>
  <si>
    <t>G_172120051</t>
  </si>
  <si>
    <t>Реконструкция ТП-178. Замена трансформатора ТМ 250/10/0,4 на ТМГСУ11 160/10/0,4 с уменьшением мощности на 90кВА</t>
  </si>
  <si>
    <t>G_172120052</t>
  </si>
  <si>
    <t>Реконструкция ТП-32 мощностью 0,16МВА</t>
  </si>
  <si>
    <t>G_172120053</t>
  </si>
  <si>
    <t>Реконструкция ТП-18 мощностью 0,16МВА</t>
  </si>
  <si>
    <t>G_172120054</t>
  </si>
  <si>
    <t>Реконструкция ТП-99 мощностью 0,10МВА</t>
  </si>
  <si>
    <t>G_172120055</t>
  </si>
  <si>
    <t>Реконструкция ТП-49 мощностью 0,16МВА</t>
  </si>
  <si>
    <t>G_172118032</t>
  </si>
  <si>
    <t>Модернизация морально и физически устаревшего эл.оборудования ТП-119. РУ-10/0,4кВ с мощноятью тр-ра 2х0,63МВА</t>
  </si>
  <si>
    <t>G_172119068</t>
  </si>
  <si>
    <t>Модернизация морально и физически устаревшего эл.оборудования РП-6 с количеством ячеек КСО-10шт. (2019г.-5шт., 2020г.-5 шт.)</t>
  </si>
  <si>
    <t>ЭI_172119179</t>
  </si>
  <si>
    <t>Реконструкция ВЛ-10кВ ф.202 от ТП-60 протяженностью 2,5км</t>
  </si>
  <si>
    <t>G_172120100</t>
  </si>
  <si>
    <t>Реконструкция ВЛ-10кВ ф.1031 от ВЛ-10кВ до ТП (J_172120207) протяженностью 0,24км</t>
  </si>
  <si>
    <t>J_172120206</t>
  </si>
  <si>
    <t>Реконструкция КЛ-0,4кВ от ТП-32 протяженностью 0,157км</t>
  </si>
  <si>
    <t>J_172120216</t>
  </si>
  <si>
    <t>Реконструкция ВЛ-0,4кВ от ТП-111 (Оптимизация) и ТП (J_172120207) протяжяженноятью 0,32км</t>
  </si>
  <si>
    <t>К_172120218</t>
  </si>
  <si>
    <t>Модернизация ВЛ-0,4кВ от ТП-180 в мкр.Солнечный протяженностью 1,531км</t>
  </si>
  <si>
    <t>J_172120210</t>
  </si>
  <si>
    <t>Установка АСКУЭ в целях технологического присоединения, кол-во точек в 2018г.-149шт., в 2019г.-149шт., в 2020г.-135шт., в 2021г.-135шт.</t>
  </si>
  <si>
    <t>Установка АСКУЭ (ТП-15), кол-во точек 107шт.</t>
  </si>
  <si>
    <t>G_172120125</t>
  </si>
  <si>
    <t>Установка АСКУЭ (ТП-54), кол-во точек 101шт.</t>
  </si>
  <si>
    <t>G_172120128</t>
  </si>
  <si>
    <t>Установка АСКУЭ (ТП-159), кол-во точек 70шт.</t>
  </si>
  <si>
    <t>J_172120214</t>
  </si>
  <si>
    <t>точка</t>
  </si>
  <si>
    <t>Строительство КТП при делении ВЛ-0,4кВ от ТП-111 (Оптимизация) мощностью 0,16МВА</t>
  </si>
  <si>
    <t>J_172120207</t>
  </si>
  <si>
    <t>Строительство КТП при делении ВЛ-0,4кВ от ТП-74 (Оптимизация) мощностью 0,16МВА</t>
  </si>
  <si>
    <t>J_172120208</t>
  </si>
  <si>
    <t>Строительство КЛ-10кВ от ВЛ-10кВ ф.1031 до ТП (J_172120207) протяженностью 0,022км</t>
  </si>
  <si>
    <t>J_172120211</t>
  </si>
  <si>
    <t>Строительство КЛ-10кВ от ВЛ-10кВ ф.202 до ТП (J_172120208) протяженностью 0,022км</t>
  </si>
  <si>
    <t>J_172120212</t>
  </si>
  <si>
    <t>Строительство КЛ-10кВ ф.403 от ВЛ-10кВ до ТП-49 протяженностью 0,538км</t>
  </si>
  <si>
    <t>J_172120213</t>
  </si>
  <si>
    <t>Строительство волоконно-оптической линии связи (2017г.-4,7км, 2018г.-1,59км, 2019г.-0,797км, 2020г.-2,56км, 2021г.-5км)</t>
  </si>
  <si>
    <t>Покупка основных средств</t>
  </si>
  <si>
    <t>Покупка БРП</t>
  </si>
  <si>
    <t>J_172120217</t>
  </si>
  <si>
    <t>Покупка камаза-манипулятора (1 шт.)</t>
  </si>
  <si>
    <t>G_172121176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</si>
</sst>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00"/>
    <numFmt numFmtId="166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0" fillId="0" borderId="0"/>
    <xf numFmtId="0" fontId="12" fillId="0" borderId="0" applyNumberFormat="0" applyFill="0" applyBorder="0" applyAlignment="0" applyProtection="0"/>
  </cellStyleXfs>
  <cellXfs count="75">
    <xf numFmtId="0" fontId="0" fillId="0" borderId="0" xfId="0"/>
    <xf numFmtId="0" fontId="0" fillId="0" borderId="0" xfId="0" applyFill="1"/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left" vertical="center" wrapText="1"/>
    </xf>
    <xf numFmtId="165" fontId="3" fillId="2" borderId="1" xfId="1" applyNumberFormat="1" applyFont="1" applyFill="1" applyBorder="1" applyAlignment="1">
      <alignment horizontal="center" vertical="center"/>
    </xf>
    <xf numFmtId="49" fontId="3" fillId="3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/>
    <xf numFmtId="4" fontId="3" fillId="0" borderId="1" xfId="1" applyNumberFormat="1" applyFont="1" applyFill="1" applyBorder="1"/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/>
    </xf>
    <xf numFmtId="165" fontId="3" fillId="0" borderId="1" xfId="1" applyNumberFormat="1" applyFont="1" applyFill="1" applyBorder="1"/>
    <xf numFmtId="165" fontId="3" fillId="0" borderId="0" xfId="0" applyNumberFormat="1" applyFont="1" applyFill="1"/>
    <xf numFmtId="165" fontId="4" fillId="0" borderId="0" xfId="0" applyNumberFormat="1" applyFont="1" applyFill="1" applyAlignment="1">
      <alignment wrapText="1"/>
    </xf>
    <xf numFmtId="165" fontId="5" fillId="0" borderId="0" xfId="0" applyNumberFormat="1" applyFont="1" applyFill="1" applyAlignment="1">
      <alignment horizontal="center" vertical="center" wrapText="1"/>
    </xf>
    <xf numFmtId="165" fontId="6" fillId="0" borderId="0" xfId="0" applyNumberFormat="1" applyFont="1" applyFill="1"/>
    <xf numFmtId="165" fontId="4" fillId="0" borderId="0" xfId="0" applyNumberFormat="1" applyFont="1" applyFill="1" applyAlignment="1">
      <alignment horizontal="center" wrapText="1"/>
    </xf>
    <xf numFmtId="165" fontId="0" fillId="0" borderId="0" xfId="0" applyNumberFormat="1" applyFill="1"/>
    <xf numFmtId="164" fontId="3" fillId="0" borderId="0" xfId="0" applyNumberFormat="1" applyFont="1" applyFill="1"/>
    <xf numFmtId="164" fontId="6" fillId="0" borderId="0" xfId="0" applyNumberFormat="1" applyFont="1" applyFill="1"/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/>
    <xf numFmtId="164" fontId="0" fillId="0" borderId="0" xfId="0" applyNumberForma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ill="1"/>
    <xf numFmtId="166" fontId="3" fillId="2" borderId="1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wrapText="1"/>
    </xf>
    <xf numFmtId="166" fontId="3" fillId="0" borderId="0" xfId="0" applyNumberFormat="1" applyFont="1" applyFill="1" applyAlignment="1">
      <alignment horizontal="right" vertical="center"/>
    </xf>
    <xf numFmtId="166" fontId="6" fillId="0" borderId="0" xfId="0" applyNumberFormat="1" applyFont="1" applyFill="1"/>
    <xf numFmtId="166" fontId="3" fillId="0" borderId="0" xfId="0" applyNumberFormat="1" applyFont="1" applyFill="1"/>
    <xf numFmtId="166" fontId="4" fillId="0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/>
    <xf numFmtId="166" fontId="0" fillId="0" borderId="0" xfId="0" applyNumberFormat="1" applyFill="1"/>
    <xf numFmtId="49" fontId="3" fillId="0" borderId="0" xfId="0" applyNumberFormat="1" applyFont="1" applyFill="1"/>
    <xf numFmtId="49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textRotation="90" wrapText="1"/>
    </xf>
    <xf numFmtId="49" fontId="11" fillId="0" borderId="1" xfId="3" applyNumberFormat="1" applyFont="1" applyFill="1" applyBorder="1" applyAlignment="1">
      <alignment horizontal="center" vertical="center" textRotation="90" wrapText="1"/>
    </xf>
    <xf numFmtId="0" fontId="8" fillId="0" borderId="0" xfId="0" applyFont="1" applyFill="1" applyAlignment="1">
      <alignment vertical="top"/>
    </xf>
    <xf numFmtId="49" fontId="8" fillId="0" borderId="0" xfId="0" applyNumberFormat="1" applyFont="1" applyFill="1" applyAlignment="1">
      <alignment vertical="top"/>
    </xf>
    <xf numFmtId="1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/>
    </xf>
    <xf numFmtId="1" fontId="3" fillId="2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/>
    <xf numFmtId="165" fontId="3" fillId="2" borderId="1" xfId="1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2" fillId="2" borderId="1" xfId="4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5">
    <cellStyle name="Гиперссылка" xfId="4" builtinId="8"/>
    <cellStyle name="Обычный" xfId="0" builtinId="0"/>
    <cellStyle name="Обычный 3" xfId="2"/>
    <cellStyle name="Обычный 5" xfId="3"/>
    <cellStyle name="Обычный 7" xfId="1"/>
  </cellStyles>
  <dxfs count="123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E141"/>
  <sheetViews>
    <sheetView tabSelected="1" topLeftCell="A15" zoomScale="70" zoomScaleNormal="70" zoomScaleSheetLayoutView="25" workbookViewId="0">
      <pane xSplit="3" ySplit="7" topLeftCell="D22" activePane="bottomRight" state="frozen"/>
      <selection activeCell="A15" sqref="A15"/>
      <selection pane="topRight" activeCell="D15" sqref="D15"/>
      <selection pane="bottomLeft" activeCell="A22" sqref="A22"/>
      <selection pane="bottomRight" activeCell="F21" sqref="F21"/>
    </sheetView>
  </sheetViews>
  <sheetFormatPr defaultRowHeight="15" x14ac:dyDescent="0.25"/>
  <cols>
    <col min="1" max="1" width="15" style="29" customWidth="1"/>
    <col min="2" max="2" width="35.5703125" style="1" customWidth="1"/>
    <col min="3" max="3" width="15.5703125" style="29" customWidth="1"/>
    <col min="4" max="4" width="15" style="1" customWidth="1"/>
    <col min="5" max="6" width="7.7109375" style="1" customWidth="1"/>
    <col min="7" max="10" width="7.7109375" style="36" customWidth="1"/>
    <col min="11" max="13" width="7.7109375" style="44" customWidth="1"/>
    <col min="14" max="14" width="7.7109375" style="56" customWidth="1"/>
    <col min="15" max="16" width="7.7109375" style="1" customWidth="1"/>
    <col min="17" max="20" width="7.7109375" style="36" customWidth="1"/>
    <col min="21" max="23" width="7.7109375" style="44" customWidth="1"/>
    <col min="24" max="24" width="7.7109375" style="56" customWidth="1"/>
    <col min="25" max="26" width="7.7109375" style="1" customWidth="1"/>
    <col min="27" max="30" width="7.7109375" style="36" customWidth="1"/>
    <col min="31" max="33" width="7.7109375" style="44" customWidth="1"/>
    <col min="34" max="34" width="7.7109375" style="56" customWidth="1"/>
    <col min="35" max="36" width="7.7109375" style="1" customWidth="1"/>
    <col min="37" max="40" width="7.7109375" style="36" customWidth="1"/>
    <col min="41" max="43" width="7.7109375" style="44" customWidth="1"/>
    <col min="44" max="44" width="7.7109375" style="56" customWidth="1"/>
    <col min="45" max="46" width="7.7109375" style="1" customWidth="1"/>
    <col min="47" max="50" width="7.7109375" style="36" customWidth="1"/>
    <col min="51" max="53" width="7.7109375" style="44" customWidth="1"/>
    <col min="54" max="54" width="7.7109375" style="56" customWidth="1"/>
    <col min="55" max="56" width="7.7109375" style="1" customWidth="1"/>
    <col min="57" max="60" width="7.7109375" style="36" customWidth="1"/>
    <col min="61" max="63" width="7.7109375" style="44" customWidth="1"/>
    <col min="64" max="64" width="7.7109375" style="56" customWidth="1"/>
    <col min="65" max="66" width="7.7109375" style="1" customWidth="1"/>
    <col min="67" max="70" width="7.7109375" style="36" customWidth="1"/>
    <col min="71" max="73" width="7.7109375" style="44" customWidth="1"/>
    <col min="74" max="74" width="7.7109375" style="56" customWidth="1"/>
    <col min="75" max="76" width="7.7109375" style="1" customWidth="1"/>
    <col min="77" max="80" width="7.7109375" style="36" customWidth="1"/>
    <col min="81" max="83" width="7.7109375" style="44" customWidth="1"/>
    <col min="84" max="84" width="7.7109375" style="56" customWidth="1"/>
    <col min="85" max="86" width="7.7109375" style="1" customWidth="1"/>
    <col min="87" max="90" width="7.7109375" style="36" customWidth="1"/>
    <col min="91" max="93" width="7.7109375" style="44" customWidth="1"/>
    <col min="94" max="94" width="7.7109375" style="56" customWidth="1"/>
    <col min="95" max="96" width="7.7109375" style="1" customWidth="1"/>
    <col min="97" max="100" width="7.7109375" style="36" customWidth="1"/>
    <col min="101" max="103" width="7.7109375" style="44" customWidth="1"/>
    <col min="104" max="104" width="7.7109375" style="56" customWidth="1"/>
    <col min="105" max="105" width="7.7109375" style="1" customWidth="1"/>
    <col min="106" max="106" width="7.7109375" style="44" customWidth="1"/>
    <col min="107" max="107" width="7.7109375" style="1" customWidth="1"/>
    <col min="108" max="108" width="7.7109375" style="44" customWidth="1"/>
    <col min="109" max="109" width="19.42578125" style="1" customWidth="1"/>
    <col min="110" max="16384" width="9.140625" style="1"/>
  </cols>
  <sheetData>
    <row r="1" spans="1:109" s="2" customFormat="1" ht="15" customHeight="1" x14ac:dyDescent="0.2">
      <c r="A1" s="4"/>
      <c r="C1" s="25"/>
      <c r="G1" s="31"/>
      <c r="H1" s="31"/>
      <c r="I1" s="31"/>
      <c r="J1" s="31"/>
      <c r="K1" s="37"/>
      <c r="L1" s="37"/>
      <c r="M1" s="37"/>
      <c r="N1" s="51"/>
      <c r="Q1" s="31"/>
      <c r="R1" s="31"/>
      <c r="S1" s="31"/>
      <c r="T1" s="31"/>
      <c r="U1" s="37"/>
      <c r="V1" s="37"/>
      <c r="W1" s="37"/>
      <c r="X1" s="51"/>
      <c r="AA1" s="31"/>
      <c r="AB1" s="31"/>
      <c r="AC1" s="31"/>
      <c r="AD1" s="31"/>
      <c r="AE1" s="37"/>
      <c r="AF1" s="37"/>
      <c r="AG1" s="37"/>
      <c r="AH1" s="49" t="s">
        <v>237</v>
      </c>
      <c r="AK1" s="31"/>
      <c r="AL1" s="31"/>
      <c r="AM1" s="31"/>
      <c r="AN1" s="31"/>
      <c r="AO1" s="37"/>
      <c r="AP1" s="37"/>
      <c r="AQ1" s="37"/>
      <c r="AR1" s="51"/>
      <c r="AU1" s="31"/>
      <c r="AV1" s="31"/>
      <c r="AW1" s="31"/>
      <c r="AX1" s="31"/>
      <c r="AY1" s="37"/>
      <c r="AZ1" s="37"/>
      <c r="BA1" s="37"/>
      <c r="BB1" s="51"/>
      <c r="BE1" s="31"/>
      <c r="BF1" s="31"/>
      <c r="BG1" s="31"/>
      <c r="BH1" s="31"/>
      <c r="BI1" s="37"/>
      <c r="BJ1" s="37"/>
      <c r="BK1" s="37"/>
      <c r="BL1" s="51"/>
      <c r="BO1" s="31"/>
      <c r="BP1" s="31"/>
      <c r="BQ1" s="31"/>
      <c r="BR1" s="31"/>
      <c r="BS1" s="37"/>
      <c r="BT1" s="37"/>
      <c r="BU1" s="37"/>
      <c r="BV1" s="51"/>
      <c r="BY1" s="31"/>
      <c r="BZ1" s="31"/>
      <c r="CA1" s="31"/>
      <c r="CB1" s="31"/>
      <c r="CC1" s="37"/>
      <c r="CD1" s="37"/>
      <c r="CE1" s="37"/>
      <c r="CF1" s="51"/>
      <c r="CI1" s="31"/>
      <c r="CJ1" s="31"/>
      <c r="CK1" s="31"/>
      <c r="CL1" s="31"/>
      <c r="CM1" s="37"/>
      <c r="CN1" s="37"/>
      <c r="CO1" s="37"/>
      <c r="CP1" s="51"/>
      <c r="CS1" s="31"/>
      <c r="CT1" s="31"/>
      <c r="CU1" s="31"/>
      <c r="CV1" s="31"/>
      <c r="CW1" s="37"/>
      <c r="CX1" s="37"/>
      <c r="CY1" s="37"/>
      <c r="CZ1" s="51"/>
      <c r="DB1" s="37"/>
      <c r="DD1" s="37"/>
    </row>
    <row r="2" spans="1:109" s="2" customFormat="1" ht="15" customHeight="1" x14ac:dyDescent="0.2">
      <c r="A2" s="4"/>
      <c r="B2" s="26"/>
      <c r="C2" s="26"/>
      <c r="D2" s="26"/>
      <c r="E2" s="26"/>
      <c r="F2" s="26"/>
      <c r="G2" s="32"/>
      <c r="H2" s="31"/>
      <c r="I2" s="31"/>
      <c r="J2" s="31"/>
      <c r="K2" s="37"/>
      <c r="L2" s="37"/>
      <c r="M2" s="37"/>
      <c r="N2" s="51"/>
      <c r="Q2" s="31"/>
      <c r="R2" s="31"/>
      <c r="S2" s="31"/>
      <c r="T2" s="31"/>
      <c r="U2" s="37"/>
      <c r="V2" s="37"/>
      <c r="W2" s="37"/>
      <c r="X2" s="51"/>
      <c r="AA2" s="31"/>
      <c r="AB2" s="31"/>
      <c r="AC2" s="31"/>
      <c r="AD2" s="31"/>
      <c r="AE2" s="37"/>
      <c r="AF2" s="37"/>
      <c r="AG2" s="37"/>
      <c r="AH2" s="49" t="s">
        <v>33</v>
      </c>
      <c r="AK2" s="31"/>
      <c r="AL2" s="31"/>
      <c r="AM2" s="31"/>
      <c r="AN2" s="31"/>
      <c r="AO2" s="37"/>
      <c r="AP2" s="37"/>
      <c r="AQ2" s="37"/>
      <c r="AR2" s="51"/>
      <c r="AU2" s="31"/>
      <c r="AV2" s="31"/>
      <c r="AW2" s="31"/>
      <c r="AX2" s="31"/>
      <c r="AY2" s="37"/>
      <c r="AZ2" s="37"/>
      <c r="BA2" s="37"/>
      <c r="BB2" s="51"/>
      <c r="BE2" s="31"/>
      <c r="BF2" s="31"/>
      <c r="BG2" s="31"/>
      <c r="BH2" s="31"/>
      <c r="BI2" s="37"/>
      <c r="BJ2" s="37"/>
      <c r="BK2" s="37"/>
      <c r="BL2" s="51"/>
      <c r="BO2" s="31"/>
      <c r="BP2" s="31"/>
      <c r="BQ2" s="31"/>
      <c r="BR2" s="31"/>
      <c r="BS2" s="37"/>
      <c r="BT2" s="37"/>
      <c r="BU2" s="37"/>
      <c r="BV2" s="51"/>
      <c r="BY2" s="31"/>
      <c r="BZ2" s="31"/>
      <c r="CA2" s="31"/>
      <c r="CB2" s="31"/>
      <c r="CC2" s="37"/>
      <c r="CD2" s="37"/>
      <c r="CE2" s="37"/>
      <c r="CF2" s="51"/>
      <c r="CI2" s="31"/>
      <c r="CJ2" s="31"/>
      <c r="CK2" s="31"/>
      <c r="CL2" s="31"/>
      <c r="CM2" s="37"/>
      <c r="CN2" s="37"/>
      <c r="CO2" s="37"/>
      <c r="CP2" s="51"/>
      <c r="CS2" s="31"/>
      <c r="CT2" s="31"/>
      <c r="CU2" s="31"/>
      <c r="CV2" s="31"/>
      <c r="CW2" s="37"/>
      <c r="CX2" s="37"/>
      <c r="CY2" s="37"/>
      <c r="CZ2" s="51"/>
      <c r="DB2" s="37"/>
      <c r="DD2" s="37"/>
    </row>
    <row r="3" spans="1:109" s="2" customFormat="1" ht="15" customHeight="1" x14ac:dyDescent="0.2">
      <c r="A3" s="26"/>
      <c r="B3" s="26"/>
      <c r="C3" s="26"/>
      <c r="D3" s="26"/>
      <c r="E3" s="26"/>
      <c r="F3" s="26"/>
      <c r="G3" s="32"/>
      <c r="H3" s="31"/>
      <c r="I3" s="31"/>
      <c r="J3" s="31"/>
      <c r="K3" s="37"/>
      <c r="L3" s="37"/>
      <c r="M3" s="37"/>
      <c r="N3" s="51"/>
      <c r="Q3" s="31"/>
      <c r="R3" s="31"/>
      <c r="S3" s="31"/>
      <c r="T3" s="31"/>
      <c r="U3" s="37"/>
      <c r="V3" s="37"/>
      <c r="W3" s="37"/>
      <c r="X3" s="51"/>
      <c r="AA3" s="31"/>
      <c r="AB3" s="31"/>
      <c r="AC3" s="31"/>
      <c r="AD3" s="31"/>
      <c r="AE3" s="37"/>
      <c r="AF3" s="37"/>
      <c r="AG3" s="37"/>
      <c r="AH3" s="49" t="s">
        <v>34</v>
      </c>
      <c r="AK3" s="31"/>
      <c r="AL3" s="31"/>
      <c r="AM3" s="31"/>
      <c r="AN3" s="31"/>
      <c r="AO3" s="37"/>
      <c r="AP3" s="37"/>
      <c r="AQ3" s="37"/>
      <c r="AR3" s="51"/>
      <c r="AU3" s="31"/>
      <c r="AV3" s="31"/>
      <c r="AW3" s="31"/>
      <c r="AX3" s="31"/>
      <c r="AY3" s="37"/>
      <c r="AZ3" s="37"/>
      <c r="BA3" s="37"/>
      <c r="BB3" s="51"/>
      <c r="BE3" s="31"/>
      <c r="BF3" s="31"/>
      <c r="BG3" s="31"/>
      <c r="BH3" s="31"/>
      <c r="BI3" s="37"/>
      <c r="BJ3" s="37"/>
      <c r="BK3" s="37"/>
      <c r="BL3" s="51"/>
      <c r="BO3" s="31"/>
      <c r="BP3" s="31"/>
      <c r="BQ3" s="31"/>
      <c r="BR3" s="31"/>
      <c r="BS3" s="37"/>
      <c r="BT3" s="37"/>
      <c r="BU3" s="37"/>
      <c r="BV3" s="51"/>
      <c r="BY3" s="31"/>
      <c r="BZ3" s="31"/>
      <c r="CA3" s="31"/>
      <c r="CB3" s="31"/>
      <c r="CC3" s="37"/>
      <c r="CD3" s="37"/>
      <c r="CE3" s="37"/>
      <c r="CF3" s="51"/>
      <c r="CI3" s="31"/>
      <c r="CJ3" s="31"/>
      <c r="CK3" s="31"/>
      <c r="CL3" s="31"/>
      <c r="CM3" s="37"/>
      <c r="CN3" s="37"/>
      <c r="CO3" s="37"/>
      <c r="CP3" s="51"/>
      <c r="CS3" s="31"/>
      <c r="CT3" s="31"/>
      <c r="CU3" s="31"/>
      <c r="CV3" s="31"/>
      <c r="CW3" s="37"/>
      <c r="CX3" s="37"/>
      <c r="CY3" s="37"/>
      <c r="CZ3" s="51"/>
      <c r="DB3" s="37"/>
      <c r="DD3" s="37"/>
    </row>
    <row r="4" spans="1:109" s="3" customFormat="1" ht="15.75" customHeight="1" x14ac:dyDescent="0.25">
      <c r="A4" s="72" t="s">
        <v>36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K4" s="34"/>
      <c r="AL4" s="34"/>
      <c r="AM4" s="34"/>
      <c r="AN4" s="34"/>
      <c r="AO4" s="34"/>
      <c r="AP4" s="34"/>
      <c r="AQ4" s="34"/>
      <c r="AR4" s="50"/>
      <c r="AU4" s="34"/>
      <c r="AV4" s="34"/>
      <c r="AW4" s="34"/>
      <c r="AX4" s="34"/>
      <c r="AY4" s="34"/>
      <c r="AZ4" s="34"/>
      <c r="BA4" s="34"/>
      <c r="BB4" s="50"/>
      <c r="BE4" s="34"/>
      <c r="BF4" s="34"/>
      <c r="BG4" s="34"/>
      <c r="BH4" s="34"/>
      <c r="BI4" s="34"/>
      <c r="BJ4" s="34"/>
      <c r="BK4" s="34"/>
      <c r="BL4" s="50"/>
      <c r="BO4" s="34"/>
      <c r="BP4" s="34"/>
      <c r="BQ4" s="34"/>
      <c r="BR4" s="34"/>
      <c r="BS4" s="34"/>
      <c r="BT4" s="34"/>
      <c r="BU4" s="34"/>
      <c r="BV4" s="50"/>
      <c r="BY4" s="34"/>
      <c r="BZ4" s="34"/>
      <c r="CA4" s="34"/>
      <c r="CB4" s="34"/>
      <c r="CC4" s="34"/>
      <c r="CD4" s="34"/>
      <c r="CE4" s="34"/>
      <c r="CF4" s="50"/>
      <c r="CI4" s="34"/>
      <c r="CJ4" s="34"/>
      <c r="CK4" s="34"/>
      <c r="CL4" s="34"/>
      <c r="CM4" s="34"/>
      <c r="CN4" s="34"/>
      <c r="CO4" s="34"/>
      <c r="CP4" s="50"/>
      <c r="CS4" s="34"/>
      <c r="CT4" s="34"/>
      <c r="CU4" s="34"/>
      <c r="CV4" s="34"/>
      <c r="CW4" s="34"/>
      <c r="CX4" s="34"/>
      <c r="CY4" s="34"/>
      <c r="CZ4" s="50"/>
      <c r="DB4" s="38"/>
      <c r="DD4" s="38"/>
    </row>
    <row r="5" spans="1:109" s="3" customFormat="1" ht="15" customHeight="1" x14ac:dyDescent="0.25">
      <c r="A5" s="72" t="s">
        <v>240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K5" s="34"/>
      <c r="AL5" s="34"/>
      <c r="AM5" s="34"/>
      <c r="AN5" s="34"/>
      <c r="AO5" s="34"/>
      <c r="AP5" s="34"/>
      <c r="AQ5" s="34"/>
      <c r="AR5" s="50"/>
      <c r="AU5" s="34"/>
      <c r="AV5" s="34"/>
      <c r="AW5" s="34"/>
      <c r="AX5" s="34"/>
      <c r="AY5" s="34"/>
      <c r="AZ5" s="34"/>
      <c r="BA5" s="34"/>
      <c r="BB5" s="50"/>
      <c r="BE5" s="34"/>
      <c r="BF5" s="34"/>
      <c r="BG5" s="34"/>
      <c r="BH5" s="34"/>
      <c r="BI5" s="34"/>
      <c r="BJ5" s="34"/>
      <c r="BK5" s="34"/>
      <c r="BL5" s="50"/>
      <c r="BO5" s="34"/>
      <c r="BP5" s="34"/>
      <c r="BQ5" s="34"/>
      <c r="BR5" s="34"/>
      <c r="BS5" s="34"/>
      <c r="BT5" s="34"/>
      <c r="BU5" s="34"/>
      <c r="BV5" s="50"/>
      <c r="BY5" s="34"/>
      <c r="BZ5" s="34"/>
      <c r="CA5" s="34"/>
      <c r="CB5" s="34"/>
      <c r="CC5" s="34"/>
      <c r="CD5" s="34"/>
      <c r="CE5" s="34"/>
      <c r="CF5" s="50"/>
      <c r="CI5" s="34"/>
      <c r="CJ5" s="34"/>
      <c r="CK5" s="34"/>
      <c r="CL5" s="34"/>
      <c r="CM5" s="34"/>
      <c r="CN5" s="34"/>
      <c r="CO5" s="34"/>
      <c r="CP5" s="50"/>
      <c r="CS5" s="34"/>
      <c r="CT5" s="34"/>
      <c r="CU5" s="34"/>
      <c r="CV5" s="34"/>
      <c r="CW5" s="34"/>
      <c r="CX5" s="34"/>
      <c r="CY5" s="34"/>
      <c r="CZ5" s="50"/>
      <c r="DB5" s="38"/>
      <c r="DD5" s="38"/>
    </row>
    <row r="6" spans="1:109" s="3" customFormat="1" ht="15" customHeight="1" x14ac:dyDescent="0.25">
      <c r="A6" s="27"/>
      <c r="B6" s="27"/>
      <c r="C6" s="27"/>
      <c r="D6" s="27"/>
      <c r="E6" s="27"/>
      <c r="F6" s="27"/>
      <c r="G6" s="33"/>
      <c r="H6" s="33"/>
      <c r="I6" s="34"/>
      <c r="J6" s="34"/>
      <c r="K6" s="38"/>
      <c r="L6" s="38"/>
      <c r="M6" s="38"/>
      <c r="N6" s="50"/>
      <c r="Q6" s="34"/>
      <c r="R6" s="34"/>
      <c r="S6" s="34"/>
      <c r="T6" s="34"/>
      <c r="U6" s="38"/>
      <c r="V6" s="38"/>
      <c r="W6" s="38"/>
      <c r="X6" s="50"/>
      <c r="AA6" s="34"/>
      <c r="AB6" s="34"/>
      <c r="AC6" s="34"/>
      <c r="AD6" s="34"/>
      <c r="AE6" s="38"/>
      <c r="AF6" s="38"/>
      <c r="AG6" s="38"/>
      <c r="AH6" s="50"/>
      <c r="AK6" s="34"/>
      <c r="AL6" s="34"/>
      <c r="AM6" s="34"/>
      <c r="AN6" s="34"/>
      <c r="AO6" s="38"/>
      <c r="AP6" s="38"/>
      <c r="AQ6" s="38"/>
      <c r="AR6" s="50"/>
      <c r="AU6" s="34"/>
      <c r="AV6" s="34"/>
      <c r="AW6" s="34"/>
      <c r="AX6" s="34"/>
      <c r="AY6" s="38"/>
      <c r="AZ6" s="38"/>
      <c r="BA6" s="38"/>
      <c r="BB6" s="50"/>
      <c r="BE6" s="34"/>
      <c r="BF6" s="34"/>
      <c r="BG6" s="34"/>
      <c r="BH6" s="34"/>
      <c r="BI6" s="38"/>
      <c r="BJ6" s="38"/>
      <c r="BK6" s="38"/>
      <c r="BL6" s="50"/>
      <c r="BO6" s="34"/>
      <c r="BP6" s="34"/>
      <c r="BQ6" s="34"/>
      <c r="BR6" s="34"/>
      <c r="BS6" s="38"/>
      <c r="BT6" s="38"/>
      <c r="BU6" s="38"/>
      <c r="BV6" s="50"/>
      <c r="BY6" s="34"/>
      <c r="BZ6" s="34"/>
      <c r="CA6" s="34"/>
      <c r="CB6" s="34"/>
      <c r="CC6" s="38"/>
      <c r="CD6" s="38"/>
      <c r="CE6" s="38"/>
      <c r="CF6" s="50"/>
      <c r="CI6" s="34"/>
      <c r="CJ6" s="34"/>
      <c r="CK6" s="34"/>
      <c r="CL6" s="34"/>
      <c r="CM6" s="38"/>
      <c r="CN6" s="38"/>
      <c r="CO6" s="38"/>
      <c r="CP6" s="50"/>
      <c r="CS6" s="34"/>
      <c r="CT6" s="34"/>
      <c r="CU6" s="34"/>
      <c r="CV6" s="34"/>
      <c r="CW6" s="38"/>
      <c r="CX6" s="38"/>
      <c r="CY6" s="38"/>
      <c r="CZ6" s="50"/>
      <c r="DB6" s="38"/>
      <c r="DD6" s="38"/>
    </row>
    <row r="7" spans="1:109" s="3" customFormat="1" ht="15" customHeight="1" x14ac:dyDescent="0.25">
      <c r="A7" s="73" t="s">
        <v>35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K7" s="34"/>
      <c r="AL7" s="34"/>
      <c r="AM7" s="34"/>
      <c r="AN7" s="34"/>
      <c r="AO7" s="34"/>
      <c r="AP7" s="34"/>
      <c r="AQ7" s="34"/>
      <c r="AR7" s="50"/>
      <c r="AU7" s="34"/>
      <c r="AV7" s="34"/>
      <c r="AW7" s="34"/>
      <c r="AX7" s="34"/>
      <c r="AY7" s="34"/>
      <c r="AZ7" s="34"/>
      <c r="BA7" s="34"/>
      <c r="BB7" s="50"/>
      <c r="BE7" s="34"/>
      <c r="BF7" s="34"/>
      <c r="BG7" s="34"/>
      <c r="BH7" s="34"/>
      <c r="BI7" s="34"/>
      <c r="BJ7" s="34"/>
      <c r="BK7" s="34"/>
      <c r="BL7" s="50"/>
      <c r="BO7" s="34"/>
      <c r="BP7" s="34"/>
      <c r="BQ7" s="34"/>
      <c r="BR7" s="34"/>
      <c r="BS7" s="34"/>
      <c r="BT7" s="34"/>
      <c r="BU7" s="34"/>
      <c r="BV7" s="50"/>
      <c r="BY7" s="34"/>
      <c r="BZ7" s="34"/>
      <c r="CA7" s="34"/>
      <c r="CB7" s="34"/>
      <c r="CC7" s="34"/>
      <c r="CD7" s="34"/>
      <c r="CE7" s="34"/>
      <c r="CF7" s="50"/>
      <c r="CI7" s="34"/>
      <c r="CJ7" s="34"/>
      <c r="CK7" s="34"/>
      <c r="CL7" s="34"/>
      <c r="CM7" s="34"/>
      <c r="CN7" s="34"/>
      <c r="CO7" s="34"/>
      <c r="CP7" s="50"/>
      <c r="CS7" s="34"/>
      <c r="CT7" s="34"/>
      <c r="CU7" s="34"/>
      <c r="CV7" s="34"/>
      <c r="CW7" s="34"/>
      <c r="CX7" s="34"/>
      <c r="CY7" s="34"/>
      <c r="CZ7" s="50"/>
      <c r="DB7" s="38"/>
      <c r="DD7" s="38"/>
    </row>
    <row r="8" spans="1:109" s="2" customFormat="1" ht="15" customHeight="1" x14ac:dyDescent="0.2">
      <c r="A8" s="62" t="s">
        <v>233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 t="s">
        <v>234</v>
      </c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K8" s="31"/>
      <c r="AL8" s="31"/>
      <c r="AM8" s="31"/>
      <c r="AN8" s="31"/>
      <c r="AO8" s="31"/>
      <c r="AP8" s="31"/>
      <c r="AQ8" s="31"/>
      <c r="AR8" s="51"/>
      <c r="AU8" s="31"/>
      <c r="AV8" s="31"/>
      <c r="AW8" s="31"/>
      <c r="AX8" s="31"/>
      <c r="AY8" s="31"/>
      <c r="AZ8" s="31"/>
      <c r="BA8" s="31"/>
      <c r="BB8" s="51"/>
      <c r="BE8" s="31"/>
      <c r="BF8" s="31"/>
      <c r="BG8" s="31"/>
      <c r="BH8" s="31"/>
      <c r="BI8" s="31"/>
      <c r="BJ8" s="31"/>
      <c r="BK8" s="31"/>
      <c r="BL8" s="51"/>
      <c r="BO8" s="31"/>
      <c r="BP8" s="31"/>
      <c r="BQ8" s="31"/>
      <c r="BR8" s="31"/>
      <c r="BS8" s="31"/>
      <c r="BT8" s="31"/>
      <c r="BU8" s="31"/>
      <c r="BV8" s="51"/>
      <c r="BY8" s="31"/>
      <c r="BZ8" s="31"/>
      <c r="CA8" s="31"/>
      <c r="CB8" s="31"/>
      <c r="CC8" s="31"/>
      <c r="CD8" s="31"/>
      <c r="CE8" s="31"/>
      <c r="CF8" s="51"/>
      <c r="CI8" s="31"/>
      <c r="CJ8" s="31"/>
      <c r="CK8" s="31"/>
      <c r="CL8" s="31"/>
      <c r="CM8" s="31"/>
      <c r="CN8" s="31"/>
      <c r="CO8" s="31"/>
      <c r="CP8" s="51"/>
      <c r="CS8" s="31"/>
      <c r="CT8" s="31"/>
      <c r="CU8" s="31"/>
      <c r="CV8" s="31"/>
      <c r="CW8" s="31"/>
      <c r="CX8" s="31"/>
      <c r="CY8" s="31"/>
      <c r="CZ8" s="51"/>
      <c r="DB8" s="37"/>
      <c r="DD8" s="37"/>
    </row>
    <row r="9" spans="1:109" s="2" customFormat="1" ht="15" customHeight="1" x14ac:dyDescent="0.2">
      <c r="A9" s="28"/>
      <c r="B9" s="28"/>
      <c r="C9" s="28"/>
      <c r="D9" s="28"/>
      <c r="E9" s="28"/>
      <c r="F9" s="28"/>
      <c r="G9" s="35"/>
      <c r="H9" s="35"/>
      <c r="I9" s="31"/>
      <c r="J9" s="31"/>
      <c r="K9" s="37"/>
      <c r="L9" s="37"/>
      <c r="M9" s="37"/>
      <c r="N9" s="51"/>
      <c r="Q9" s="31"/>
      <c r="R9" s="31"/>
      <c r="S9" s="31"/>
      <c r="T9" s="31"/>
      <c r="U9" s="37"/>
      <c r="V9" s="37"/>
      <c r="W9" s="37"/>
      <c r="X9" s="51"/>
      <c r="AA9" s="31"/>
      <c r="AB9" s="31"/>
      <c r="AC9" s="31"/>
      <c r="AD9" s="31"/>
      <c r="AE9" s="37"/>
      <c r="AF9" s="37"/>
      <c r="AG9" s="37"/>
      <c r="AH9" s="51"/>
      <c r="AK9" s="31"/>
      <c r="AL9" s="31"/>
      <c r="AM9" s="31"/>
      <c r="AN9" s="31"/>
      <c r="AO9" s="37"/>
      <c r="AP9" s="37"/>
      <c r="AQ9" s="37"/>
      <c r="AR9" s="51"/>
      <c r="AU9" s="31"/>
      <c r="AV9" s="31"/>
      <c r="AW9" s="31"/>
      <c r="AX9" s="31"/>
      <c r="AY9" s="37"/>
      <c r="AZ9" s="37"/>
      <c r="BA9" s="37"/>
      <c r="BB9" s="51"/>
      <c r="BE9" s="31"/>
      <c r="BF9" s="31"/>
      <c r="BG9" s="31"/>
      <c r="BH9" s="31"/>
      <c r="BI9" s="37"/>
      <c r="BJ9" s="37"/>
      <c r="BK9" s="37"/>
      <c r="BL9" s="51"/>
      <c r="BO9" s="31"/>
      <c r="BP9" s="31"/>
      <c r="BQ9" s="31"/>
      <c r="BR9" s="31"/>
      <c r="BS9" s="37"/>
      <c r="BT9" s="37"/>
      <c r="BU9" s="37"/>
      <c r="BV9" s="51"/>
      <c r="BY9" s="31"/>
      <c r="BZ9" s="31"/>
      <c r="CA9" s="31"/>
      <c r="CB9" s="31"/>
      <c r="CC9" s="37"/>
      <c r="CD9" s="37"/>
      <c r="CE9" s="37"/>
      <c r="CF9" s="51"/>
      <c r="CI9" s="31"/>
      <c r="CJ9" s="31"/>
      <c r="CK9" s="31"/>
      <c r="CL9" s="31"/>
      <c r="CM9" s="37"/>
      <c r="CN9" s="37"/>
      <c r="CO9" s="37"/>
      <c r="CP9" s="51"/>
      <c r="CS9" s="31"/>
      <c r="CT9" s="31"/>
      <c r="CU9" s="31"/>
      <c r="CV9" s="31"/>
      <c r="CW9" s="37"/>
      <c r="CX9" s="37"/>
      <c r="CY9" s="37"/>
      <c r="CZ9" s="51"/>
      <c r="DB9" s="37"/>
      <c r="DD9" s="37"/>
    </row>
    <row r="10" spans="1:109" s="3" customFormat="1" ht="15" customHeight="1" x14ac:dyDescent="0.25">
      <c r="A10" s="73" t="s">
        <v>241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K10" s="34"/>
      <c r="AL10" s="34"/>
      <c r="AM10" s="34"/>
      <c r="AN10" s="34"/>
      <c r="AO10" s="34"/>
      <c r="AP10" s="34"/>
      <c r="AQ10" s="34"/>
      <c r="AR10" s="50"/>
      <c r="AU10" s="34"/>
      <c r="AV10" s="34"/>
      <c r="AW10" s="34"/>
      <c r="AX10" s="34"/>
      <c r="AY10" s="34"/>
      <c r="AZ10" s="34"/>
      <c r="BA10" s="34"/>
      <c r="BB10" s="50"/>
      <c r="BE10" s="34"/>
      <c r="BF10" s="34"/>
      <c r="BG10" s="34"/>
      <c r="BH10" s="34"/>
      <c r="BI10" s="34"/>
      <c r="BJ10" s="34"/>
      <c r="BK10" s="34"/>
      <c r="BL10" s="50"/>
      <c r="BO10" s="34"/>
      <c r="BP10" s="34"/>
      <c r="BQ10" s="34"/>
      <c r="BR10" s="34"/>
      <c r="BS10" s="34"/>
      <c r="BT10" s="34"/>
      <c r="BU10" s="34"/>
      <c r="BV10" s="50"/>
      <c r="BY10" s="34"/>
      <c r="BZ10" s="34"/>
      <c r="CA10" s="34"/>
      <c r="CB10" s="34"/>
      <c r="CC10" s="34"/>
      <c r="CD10" s="34"/>
      <c r="CE10" s="34"/>
      <c r="CF10" s="50"/>
      <c r="CI10" s="34"/>
      <c r="CJ10" s="34"/>
      <c r="CK10" s="34"/>
      <c r="CL10" s="34"/>
      <c r="CM10" s="34"/>
      <c r="CN10" s="34"/>
      <c r="CO10" s="34"/>
      <c r="CP10" s="50"/>
      <c r="CS10" s="34"/>
      <c r="CT10" s="34"/>
      <c r="CU10" s="34"/>
      <c r="CV10" s="34"/>
      <c r="CW10" s="34"/>
      <c r="CX10" s="34"/>
      <c r="CY10" s="34"/>
      <c r="CZ10" s="50"/>
      <c r="DB10" s="38"/>
      <c r="DD10" s="38"/>
    </row>
    <row r="11" spans="1:109" s="3" customFormat="1" ht="15" customHeight="1" x14ac:dyDescent="0.25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K11" s="34"/>
      <c r="AL11" s="34"/>
      <c r="AM11" s="34"/>
      <c r="AN11" s="34"/>
      <c r="AO11" s="34"/>
      <c r="AP11" s="34"/>
      <c r="AQ11" s="34"/>
      <c r="AR11" s="50"/>
      <c r="AU11" s="34"/>
      <c r="AV11" s="34"/>
      <c r="AW11" s="34"/>
      <c r="AX11" s="34"/>
      <c r="AY11" s="34"/>
      <c r="AZ11" s="34"/>
      <c r="BA11" s="34"/>
      <c r="BB11" s="50"/>
      <c r="BE11" s="34"/>
      <c r="BF11" s="34"/>
      <c r="BG11" s="34"/>
      <c r="BH11" s="34"/>
      <c r="BI11" s="34"/>
      <c r="BJ11" s="34"/>
      <c r="BK11" s="34"/>
      <c r="BL11" s="50"/>
      <c r="BO11" s="34"/>
      <c r="BP11" s="34"/>
      <c r="BQ11" s="34"/>
      <c r="BR11" s="34"/>
      <c r="BS11" s="34"/>
      <c r="BT11" s="34"/>
      <c r="BU11" s="34"/>
      <c r="BV11" s="50"/>
      <c r="BY11" s="34"/>
      <c r="BZ11" s="34"/>
      <c r="CA11" s="34"/>
      <c r="CB11" s="34"/>
      <c r="CC11" s="34"/>
      <c r="CD11" s="34"/>
      <c r="CE11" s="34"/>
      <c r="CF11" s="50"/>
      <c r="CI11" s="34"/>
      <c r="CJ11" s="34"/>
      <c r="CK11" s="34"/>
      <c r="CL11" s="34"/>
      <c r="CM11" s="34"/>
      <c r="CN11" s="34"/>
      <c r="CO11" s="34"/>
      <c r="CP11" s="50"/>
      <c r="CS11" s="34"/>
      <c r="CT11" s="34"/>
      <c r="CU11" s="34"/>
      <c r="CV11" s="34"/>
      <c r="CW11" s="34"/>
      <c r="CX11" s="34"/>
      <c r="CY11" s="34"/>
      <c r="CZ11" s="50"/>
      <c r="DB11" s="38"/>
      <c r="DD11" s="38"/>
    </row>
    <row r="12" spans="1:109" s="3" customFormat="1" ht="15.75" customHeight="1" x14ac:dyDescent="0.25">
      <c r="A12" s="73" t="s">
        <v>242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K12" s="34"/>
      <c r="AL12" s="34"/>
      <c r="AM12" s="34"/>
      <c r="AN12" s="34"/>
      <c r="AO12" s="34"/>
      <c r="AP12" s="34"/>
      <c r="AQ12" s="34"/>
      <c r="AR12" s="50"/>
      <c r="AU12" s="34"/>
      <c r="AV12" s="34"/>
      <c r="AW12" s="34"/>
      <c r="AX12" s="34"/>
      <c r="AY12" s="34"/>
      <c r="AZ12" s="34"/>
      <c r="BA12" s="34"/>
      <c r="BB12" s="50"/>
      <c r="BE12" s="34"/>
      <c r="BF12" s="34"/>
      <c r="BG12" s="34"/>
      <c r="BH12" s="34"/>
      <c r="BI12" s="34"/>
      <c r="BJ12" s="34"/>
      <c r="BK12" s="34"/>
      <c r="BL12" s="50"/>
      <c r="BO12" s="34"/>
      <c r="BP12" s="34"/>
      <c r="BQ12" s="34"/>
      <c r="BR12" s="34"/>
      <c r="BS12" s="34"/>
      <c r="BT12" s="34"/>
      <c r="BU12" s="34"/>
      <c r="BV12" s="50"/>
      <c r="BY12" s="34"/>
      <c r="BZ12" s="34"/>
      <c r="CA12" s="34"/>
      <c r="CB12" s="34"/>
      <c r="CC12" s="34"/>
      <c r="CD12" s="34"/>
      <c r="CE12" s="34"/>
      <c r="CF12" s="50"/>
      <c r="CI12" s="34"/>
      <c r="CJ12" s="34"/>
      <c r="CK12" s="34"/>
      <c r="CL12" s="34"/>
      <c r="CM12" s="34"/>
      <c r="CN12" s="34"/>
      <c r="CO12" s="34"/>
      <c r="CP12" s="50"/>
      <c r="CS12" s="34"/>
      <c r="CT12" s="34"/>
      <c r="CU12" s="34"/>
      <c r="CV12" s="34"/>
      <c r="CW12" s="34"/>
      <c r="CX12" s="34"/>
      <c r="CY12" s="34"/>
      <c r="CZ12" s="50"/>
      <c r="DB12" s="38"/>
      <c r="DD12" s="38"/>
    </row>
    <row r="13" spans="1:109" s="57" customFormat="1" ht="12.75" x14ac:dyDescent="0.2">
      <c r="A13" s="63" t="s">
        <v>235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 t="s">
        <v>236</v>
      </c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</row>
    <row r="14" spans="1:109" s="57" customFormat="1" ht="15" customHeight="1" x14ac:dyDescent="0.2">
      <c r="A14" s="58"/>
      <c r="C14" s="59"/>
    </row>
    <row r="15" spans="1:109" s="46" customFormat="1" ht="15.75" customHeight="1" x14ac:dyDescent="0.25">
      <c r="A15" s="74" t="s">
        <v>0</v>
      </c>
      <c r="B15" s="74" t="s">
        <v>1</v>
      </c>
      <c r="C15" s="74" t="s">
        <v>2</v>
      </c>
      <c r="D15" s="74" t="s">
        <v>14</v>
      </c>
      <c r="E15" s="74" t="s">
        <v>238</v>
      </c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 t="s">
        <v>21</v>
      </c>
      <c r="DB15" s="74"/>
      <c r="DC15" s="74"/>
      <c r="DD15" s="74"/>
      <c r="DE15" s="74" t="s">
        <v>3</v>
      </c>
    </row>
    <row r="16" spans="1:109" s="46" customFormat="1" x14ac:dyDescent="0.25">
      <c r="A16" s="74"/>
      <c r="B16" s="74"/>
      <c r="C16" s="74"/>
      <c r="D16" s="74"/>
      <c r="E16" s="74" t="s">
        <v>5</v>
      </c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 t="s">
        <v>6</v>
      </c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</row>
    <row r="17" spans="1:109" s="46" customFormat="1" x14ac:dyDescent="0.25">
      <c r="A17" s="74"/>
      <c r="B17" s="74"/>
      <c r="C17" s="74"/>
      <c r="D17" s="74"/>
      <c r="E17" s="74" t="s">
        <v>8</v>
      </c>
      <c r="F17" s="74"/>
      <c r="G17" s="74"/>
      <c r="H17" s="74"/>
      <c r="I17" s="74"/>
      <c r="J17" s="74"/>
      <c r="K17" s="74"/>
      <c r="L17" s="74"/>
      <c r="M17" s="74"/>
      <c r="N17" s="74"/>
      <c r="O17" s="74" t="s">
        <v>9</v>
      </c>
      <c r="P17" s="74"/>
      <c r="Q17" s="74"/>
      <c r="R17" s="74"/>
      <c r="S17" s="74"/>
      <c r="T17" s="74"/>
      <c r="U17" s="74"/>
      <c r="V17" s="74"/>
      <c r="W17" s="74"/>
      <c r="X17" s="74"/>
      <c r="Y17" s="74" t="s">
        <v>10</v>
      </c>
      <c r="Z17" s="74"/>
      <c r="AA17" s="74"/>
      <c r="AB17" s="74"/>
      <c r="AC17" s="74"/>
      <c r="AD17" s="74"/>
      <c r="AE17" s="74"/>
      <c r="AF17" s="74"/>
      <c r="AG17" s="74"/>
      <c r="AH17" s="74"/>
      <c r="AI17" s="74" t="s">
        <v>11</v>
      </c>
      <c r="AJ17" s="74"/>
      <c r="AK17" s="74"/>
      <c r="AL17" s="74"/>
      <c r="AM17" s="74"/>
      <c r="AN17" s="74"/>
      <c r="AO17" s="74"/>
      <c r="AP17" s="74"/>
      <c r="AQ17" s="74"/>
      <c r="AR17" s="74"/>
      <c r="AS17" s="74" t="s">
        <v>12</v>
      </c>
      <c r="AT17" s="74"/>
      <c r="AU17" s="74"/>
      <c r="AV17" s="74"/>
      <c r="AW17" s="74"/>
      <c r="AX17" s="74"/>
      <c r="AY17" s="74"/>
      <c r="AZ17" s="74"/>
      <c r="BA17" s="74"/>
      <c r="BB17" s="74"/>
      <c r="BC17" s="74" t="s">
        <v>8</v>
      </c>
      <c r="BD17" s="74"/>
      <c r="BE17" s="74"/>
      <c r="BF17" s="74"/>
      <c r="BG17" s="74"/>
      <c r="BH17" s="74"/>
      <c r="BI17" s="74"/>
      <c r="BJ17" s="74"/>
      <c r="BK17" s="74"/>
      <c r="BL17" s="74"/>
      <c r="BM17" s="74" t="s">
        <v>9</v>
      </c>
      <c r="BN17" s="74"/>
      <c r="BO17" s="74"/>
      <c r="BP17" s="74"/>
      <c r="BQ17" s="74"/>
      <c r="BR17" s="74"/>
      <c r="BS17" s="74"/>
      <c r="BT17" s="74"/>
      <c r="BU17" s="74"/>
      <c r="BV17" s="74"/>
      <c r="BW17" s="74" t="s">
        <v>10</v>
      </c>
      <c r="BX17" s="74"/>
      <c r="BY17" s="74"/>
      <c r="BZ17" s="74"/>
      <c r="CA17" s="74"/>
      <c r="CB17" s="74"/>
      <c r="CC17" s="74"/>
      <c r="CD17" s="74"/>
      <c r="CE17" s="74"/>
      <c r="CF17" s="74"/>
      <c r="CG17" s="74" t="s">
        <v>11</v>
      </c>
      <c r="CH17" s="74"/>
      <c r="CI17" s="74"/>
      <c r="CJ17" s="74"/>
      <c r="CK17" s="74"/>
      <c r="CL17" s="74"/>
      <c r="CM17" s="74"/>
      <c r="CN17" s="74"/>
      <c r="CO17" s="74"/>
      <c r="CP17" s="74"/>
      <c r="CQ17" s="74" t="s">
        <v>12</v>
      </c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</row>
    <row r="18" spans="1:109" s="46" customFormat="1" ht="38.25" x14ac:dyDescent="0.25">
      <c r="A18" s="74"/>
      <c r="B18" s="74"/>
      <c r="C18" s="74"/>
      <c r="D18" s="74"/>
      <c r="E18" s="45" t="s">
        <v>15</v>
      </c>
      <c r="F18" s="74" t="s">
        <v>16</v>
      </c>
      <c r="G18" s="74"/>
      <c r="H18" s="74"/>
      <c r="I18" s="74"/>
      <c r="J18" s="74"/>
      <c r="K18" s="74"/>
      <c r="L18" s="74"/>
      <c r="M18" s="74"/>
      <c r="N18" s="74"/>
      <c r="O18" s="45" t="s">
        <v>15</v>
      </c>
      <c r="P18" s="74" t="s">
        <v>16</v>
      </c>
      <c r="Q18" s="74"/>
      <c r="R18" s="74"/>
      <c r="S18" s="74"/>
      <c r="T18" s="74"/>
      <c r="U18" s="74"/>
      <c r="V18" s="74"/>
      <c r="W18" s="74"/>
      <c r="X18" s="74"/>
      <c r="Y18" s="45" t="s">
        <v>15</v>
      </c>
      <c r="Z18" s="74" t="s">
        <v>16</v>
      </c>
      <c r="AA18" s="74"/>
      <c r="AB18" s="74"/>
      <c r="AC18" s="74"/>
      <c r="AD18" s="74"/>
      <c r="AE18" s="74"/>
      <c r="AF18" s="74"/>
      <c r="AG18" s="74"/>
      <c r="AH18" s="74"/>
      <c r="AI18" s="45" t="s">
        <v>15</v>
      </c>
      <c r="AJ18" s="74" t="s">
        <v>16</v>
      </c>
      <c r="AK18" s="74"/>
      <c r="AL18" s="74"/>
      <c r="AM18" s="74"/>
      <c r="AN18" s="74"/>
      <c r="AO18" s="74"/>
      <c r="AP18" s="74"/>
      <c r="AQ18" s="74"/>
      <c r="AR18" s="74"/>
      <c r="AS18" s="45" t="s">
        <v>15</v>
      </c>
      <c r="AT18" s="74" t="s">
        <v>16</v>
      </c>
      <c r="AU18" s="74"/>
      <c r="AV18" s="74"/>
      <c r="AW18" s="74"/>
      <c r="AX18" s="74"/>
      <c r="AY18" s="74"/>
      <c r="AZ18" s="74"/>
      <c r="BA18" s="74"/>
      <c r="BB18" s="74"/>
      <c r="BC18" s="45" t="s">
        <v>15</v>
      </c>
      <c r="BD18" s="74" t="s">
        <v>16</v>
      </c>
      <c r="BE18" s="74"/>
      <c r="BF18" s="74"/>
      <c r="BG18" s="74"/>
      <c r="BH18" s="74"/>
      <c r="BI18" s="74"/>
      <c r="BJ18" s="74"/>
      <c r="BK18" s="74"/>
      <c r="BL18" s="74"/>
      <c r="BM18" s="45" t="s">
        <v>15</v>
      </c>
      <c r="BN18" s="74" t="s">
        <v>16</v>
      </c>
      <c r="BO18" s="74"/>
      <c r="BP18" s="74"/>
      <c r="BQ18" s="74"/>
      <c r="BR18" s="74"/>
      <c r="BS18" s="74"/>
      <c r="BT18" s="74"/>
      <c r="BU18" s="74"/>
      <c r="BV18" s="74"/>
      <c r="BW18" s="45" t="s">
        <v>15</v>
      </c>
      <c r="BX18" s="74" t="s">
        <v>16</v>
      </c>
      <c r="BY18" s="74"/>
      <c r="BZ18" s="74"/>
      <c r="CA18" s="74"/>
      <c r="CB18" s="74"/>
      <c r="CC18" s="74"/>
      <c r="CD18" s="74"/>
      <c r="CE18" s="74"/>
      <c r="CF18" s="74"/>
      <c r="CG18" s="45" t="s">
        <v>15</v>
      </c>
      <c r="CH18" s="74" t="s">
        <v>16</v>
      </c>
      <c r="CI18" s="74"/>
      <c r="CJ18" s="74"/>
      <c r="CK18" s="74"/>
      <c r="CL18" s="74"/>
      <c r="CM18" s="74"/>
      <c r="CN18" s="74"/>
      <c r="CO18" s="74"/>
      <c r="CP18" s="74"/>
      <c r="CQ18" s="45" t="s">
        <v>15</v>
      </c>
      <c r="CR18" s="74" t="s">
        <v>16</v>
      </c>
      <c r="CS18" s="74"/>
      <c r="CT18" s="74"/>
      <c r="CU18" s="74"/>
      <c r="CV18" s="74"/>
      <c r="CW18" s="74"/>
      <c r="CX18" s="74"/>
      <c r="CY18" s="74"/>
      <c r="CZ18" s="74"/>
      <c r="DA18" s="74" t="s">
        <v>15</v>
      </c>
      <c r="DB18" s="74"/>
      <c r="DC18" s="74" t="s">
        <v>16</v>
      </c>
      <c r="DD18" s="74"/>
      <c r="DE18" s="74"/>
    </row>
    <row r="19" spans="1:109" s="46" customFormat="1" ht="61.5" customHeight="1" x14ac:dyDescent="0.25">
      <c r="A19" s="74"/>
      <c r="B19" s="74"/>
      <c r="C19" s="74"/>
      <c r="D19" s="74"/>
      <c r="E19" s="60" t="s">
        <v>13</v>
      </c>
      <c r="F19" s="60" t="s">
        <v>13</v>
      </c>
      <c r="G19" s="60" t="s">
        <v>17</v>
      </c>
      <c r="H19" s="60" t="s">
        <v>18</v>
      </c>
      <c r="I19" s="60" t="s">
        <v>19</v>
      </c>
      <c r="J19" s="60" t="s">
        <v>20</v>
      </c>
      <c r="K19" s="61" t="s">
        <v>290</v>
      </c>
      <c r="L19" s="61" t="s">
        <v>129</v>
      </c>
      <c r="M19" s="61" t="s">
        <v>130</v>
      </c>
      <c r="N19" s="61" t="s">
        <v>131</v>
      </c>
      <c r="O19" s="60" t="s">
        <v>13</v>
      </c>
      <c r="P19" s="60" t="s">
        <v>13</v>
      </c>
      <c r="Q19" s="60" t="s">
        <v>17</v>
      </c>
      <c r="R19" s="60" t="s">
        <v>18</v>
      </c>
      <c r="S19" s="60" t="s">
        <v>19</v>
      </c>
      <c r="T19" s="60" t="s">
        <v>20</v>
      </c>
      <c r="U19" s="61" t="s">
        <v>290</v>
      </c>
      <c r="V19" s="61" t="s">
        <v>129</v>
      </c>
      <c r="W19" s="61" t="s">
        <v>130</v>
      </c>
      <c r="X19" s="61" t="s">
        <v>131</v>
      </c>
      <c r="Y19" s="60" t="s">
        <v>13</v>
      </c>
      <c r="Z19" s="60" t="s">
        <v>13</v>
      </c>
      <c r="AA19" s="60" t="s">
        <v>17</v>
      </c>
      <c r="AB19" s="60" t="s">
        <v>18</v>
      </c>
      <c r="AC19" s="60" t="s">
        <v>19</v>
      </c>
      <c r="AD19" s="60" t="s">
        <v>20</v>
      </c>
      <c r="AE19" s="61" t="s">
        <v>290</v>
      </c>
      <c r="AF19" s="61" t="s">
        <v>129</v>
      </c>
      <c r="AG19" s="61" t="s">
        <v>130</v>
      </c>
      <c r="AH19" s="61" t="s">
        <v>131</v>
      </c>
      <c r="AI19" s="60" t="s">
        <v>13</v>
      </c>
      <c r="AJ19" s="60" t="s">
        <v>13</v>
      </c>
      <c r="AK19" s="60" t="s">
        <v>17</v>
      </c>
      <c r="AL19" s="60" t="s">
        <v>18</v>
      </c>
      <c r="AM19" s="60" t="s">
        <v>19</v>
      </c>
      <c r="AN19" s="60" t="s">
        <v>20</v>
      </c>
      <c r="AO19" s="61" t="s">
        <v>290</v>
      </c>
      <c r="AP19" s="61" t="s">
        <v>129</v>
      </c>
      <c r="AQ19" s="61" t="s">
        <v>130</v>
      </c>
      <c r="AR19" s="61" t="s">
        <v>131</v>
      </c>
      <c r="AS19" s="60" t="s">
        <v>13</v>
      </c>
      <c r="AT19" s="60" t="s">
        <v>13</v>
      </c>
      <c r="AU19" s="60" t="s">
        <v>17</v>
      </c>
      <c r="AV19" s="60" t="s">
        <v>18</v>
      </c>
      <c r="AW19" s="60" t="s">
        <v>19</v>
      </c>
      <c r="AX19" s="60" t="s">
        <v>20</v>
      </c>
      <c r="AY19" s="61" t="s">
        <v>290</v>
      </c>
      <c r="AZ19" s="61" t="s">
        <v>129</v>
      </c>
      <c r="BA19" s="61" t="s">
        <v>130</v>
      </c>
      <c r="BB19" s="61" t="s">
        <v>131</v>
      </c>
      <c r="BC19" s="60" t="s">
        <v>13</v>
      </c>
      <c r="BD19" s="60" t="s">
        <v>13</v>
      </c>
      <c r="BE19" s="60" t="s">
        <v>17</v>
      </c>
      <c r="BF19" s="60" t="s">
        <v>18</v>
      </c>
      <c r="BG19" s="60" t="s">
        <v>19</v>
      </c>
      <c r="BH19" s="60" t="s">
        <v>20</v>
      </c>
      <c r="BI19" s="61" t="s">
        <v>290</v>
      </c>
      <c r="BJ19" s="61" t="s">
        <v>129</v>
      </c>
      <c r="BK19" s="61" t="s">
        <v>130</v>
      </c>
      <c r="BL19" s="61" t="s">
        <v>131</v>
      </c>
      <c r="BM19" s="60" t="s">
        <v>13</v>
      </c>
      <c r="BN19" s="60" t="s">
        <v>13</v>
      </c>
      <c r="BO19" s="60" t="s">
        <v>17</v>
      </c>
      <c r="BP19" s="60" t="s">
        <v>18</v>
      </c>
      <c r="BQ19" s="60" t="s">
        <v>19</v>
      </c>
      <c r="BR19" s="60" t="s">
        <v>20</v>
      </c>
      <c r="BS19" s="61" t="s">
        <v>290</v>
      </c>
      <c r="BT19" s="61" t="s">
        <v>129</v>
      </c>
      <c r="BU19" s="61" t="s">
        <v>130</v>
      </c>
      <c r="BV19" s="61" t="s">
        <v>131</v>
      </c>
      <c r="BW19" s="60" t="s">
        <v>13</v>
      </c>
      <c r="BX19" s="60" t="s">
        <v>13</v>
      </c>
      <c r="BY19" s="60" t="s">
        <v>17</v>
      </c>
      <c r="BZ19" s="60" t="s">
        <v>18</v>
      </c>
      <c r="CA19" s="60" t="s">
        <v>19</v>
      </c>
      <c r="CB19" s="60" t="s">
        <v>20</v>
      </c>
      <c r="CC19" s="61" t="s">
        <v>290</v>
      </c>
      <c r="CD19" s="61" t="s">
        <v>129</v>
      </c>
      <c r="CE19" s="61" t="s">
        <v>130</v>
      </c>
      <c r="CF19" s="61" t="s">
        <v>131</v>
      </c>
      <c r="CG19" s="60" t="s">
        <v>13</v>
      </c>
      <c r="CH19" s="60" t="s">
        <v>13</v>
      </c>
      <c r="CI19" s="60" t="s">
        <v>17</v>
      </c>
      <c r="CJ19" s="60" t="s">
        <v>18</v>
      </c>
      <c r="CK19" s="60" t="s">
        <v>19</v>
      </c>
      <c r="CL19" s="60" t="s">
        <v>20</v>
      </c>
      <c r="CM19" s="61" t="s">
        <v>290</v>
      </c>
      <c r="CN19" s="61" t="s">
        <v>129</v>
      </c>
      <c r="CO19" s="61" t="s">
        <v>130</v>
      </c>
      <c r="CP19" s="61" t="s">
        <v>131</v>
      </c>
      <c r="CQ19" s="60" t="s">
        <v>13</v>
      </c>
      <c r="CR19" s="60" t="s">
        <v>13</v>
      </c>
      <c r="CS19" s="60" t="s">
        <v>17</v>
      </c>
      <c r="CT19" s="60" t="s">
        <v>18</v>
      </c>
      <c r="CU19" s="60" t="s">
        <v>19</v>
      </c>
      <c r="CV19" s="60" t="s">
        <v>20</v>
      </c>
      <c r="CW19" s="61" t="s">
        <v>290</v>
      </c>
      <c r="CX19" s="61" t="s">
        <v>129</v>
      </c>
      <c r="CY19" s="61" t="s">
        <v>130</v>
      </c>
      <c r="CZ19" s="61" t="s">
        <v>131</v>
      </c>
      <c r="DA19" s="60" t="s">
        <v>13</v>
      </c>
      <c r="DB19" s="60" t="s">
        <v>4</v>
      </c>
      <c r="DC19" s="60" t="s">
        <v>13</v>
      </c>
      <c r="DD19" s="60" t="s">
        <v>4</v>
      </c>
      <c r="DE19" s="74"/>
    </row>
    <row r="20" spans="1:109" s="46" customFormat="1" x14ac:dyDescent="0.25">
      <c r="A20" s="45">
        <v>1</v>
      </c>
      <c r="B20" s="45">
        <v>2</v>
      </c>
      <c r="C20" s="45">
        <v>3</v>
      </c>
      <c r="D20" s="45">
        <v>4</v>
      </c>
      <c r="E20" s="45" t="s">
        <v>132</v>
      </c>
      <c r="F20" s="45" t="s">
        <v>133</v>
      </c>
      <c r="G20" s="45" t="s">
        <v>134</v>
      </c>
      <c r="H20" s="70" t="s">
        <v>135</v>
      </c>
      <c r="I20" s="70" t="s">
        <v>136</v>
      </c>
      <c r="J20" s="70" t="s">
        <v>137</v>
      </c>
      <c r="K20" s="70" t="s">
        <v>138</v>
      </c>
      <c r="L20" s="70" t="s">
        <v>139</v>
      </c>
      <c r="M20" s="70" t="s">
        <v>140</v>
      </c>
      <c r="N20" s="70" t="s">
        <v>141</v>
      </c>
      <c r="O20" s="45" t="s">
        <v>142</v>
      </c>
      <c r="P20" s="45" t="s">
        <v>143</v>
      </c>
      <c r="Q20" s="70" t="s">
        <v>144</v>
      </c>
      <c r="R20" s="70" t="s">
        <v>145</v>
      </c>
      <c r="S20" s="70" t="s">
        <v>146</v>
      </c>
      <c r="T20" s="70" t="s">
        <v>147</v>
      </c>
      <c r="U20" s="70" t="s">
        <v>148</v>
      </c>
      <c r="V20" s="70" t="s">
        <v>149</v>
      </c>
      <c r="W20" s="70" t="s">
        <v>150</v>
      </c>
      <c r="X20" s="70" t="s">
        <v>151</v>
      </c>
      <c r="Y20" s="45" t="s">
        <v>152</v>
      </c>
      <c r="Z20" s="45" t="s">
        <v>153</v>
      </c>
      <c r="AA20" s="70" t="s">
        <v>154</v>
      </c>
      <c r="AB20" s="70" t="s">
        <v>155</v>
      </c>
      <c r="AC20" s="70" t="s">
        <v>156</v>
      </c>
      <c r="AD20" s="70" t="s">
        <v>157</v>
      </c>
      <c r="AE20" s="70" t="s">
        <v>158</v>
      </c>
      <c r="AF20" s="70" t="s">
        <v>159</v>
      </c>
      <c r="AG20" s="70" t="s">
        <v>160</v>
      </c>
      <c r="AH20" s="70" t="s">
        <v>161</v>
      </c>
      <c r="AI20" s="45" t="s">
        <v>162</v>
      </c>
      <c r="AJ20" s="45" t="s">
        <v>163</v>
      </c>
      <c r="AK20" s="45" t="s">
        <v>164</v>
      </c>
      <c r="AL20" s="45" t="s">
        <v>165</v>
      </c>
      <c r="AM20" s="45" t="s">
        <v>166</v>
      </c>
      <c r="AN20" s="45" t="s">
        <v>167</v>
      </c>
      <c r="AO20" s="45" t="s">
        <v>168</v>
      </c>
      <c r="AP20" s="45" t="s">
        <v>169</v>
      </c>
      <c r="AQ20" s="45" t="s">
        <v>170</v>
      </c>
      <c r="AR20" s="45" t="s">
        <v>171</v>
      </c>
      <c r="AS20" s="45" t="s">
        <v>172</v>
      </c>
      <c r="AT20" s="45" t="s">
        <v>173</v>
      </c>
      <c r="AU20" s="45" t="s">
        <v>174</v>
      </c>
      <c r="AV20" s="45" t="s">
        <v>175</v>
      </c>
      <c r="AW20" s="45" t="s">
        <v>176</v>
      </c>
      <c r="AX20" s="45" t="s">
        <v>177</v>
      </c>
      <c r="AY20" s="45" t="s">
        <v>178</v>
      </c>
      <c r="AZ20" s="45" t="s">
        <v>179</v>
      </c>
      <c r="BA20" s="45" t="s">
        <v>180</v>
      </c>
      <c r="BB20" s="45" t="s">
        <v>181</v>
      </c>
      <c r="BC20" s="45" t="s">
        <v>182</v>
      </c>
      <c r="BD20" s="45" t="s">
        <v>183</v>
      </c>
      <c r="BE20" s="45" t="s">
        <v>184</v>
      </c>
      <c r="BF20" s="45" t="s">
        <v>185</v>
      </c>
      <c r="BG20" s="45" t="s">
        <v>186</v>
      </c>
      <c r="BH20" s="45" t="s">
        <v>187</v>
      </c>
      <c r="BI20" s="45" t="s">
        <v>188</v>
      </c>
      <c r="BJ20" s="45" t="s">
        <v>189</v>
      </c>
      <c r="BK20" s="45" t="s">
        <v>190</v>
      </c>
      <c r="BL20" s="45" t="s">
        <v>191</v>
      </c>
      <c r="BM20" s="45" t="s">
        <v>192</v>
      </c>
      <c r="BN20" s="45" t="s">
        <v>193</v>
      </c>
      <c r="BO20" s="45" t="s">
        <v>194</v>
      </c>
      <c r="BP20" s="45" t="s">
        <v>195</v>
      </c>
      <c r="BQ20" s="45" t="s">
        <v>196</v>
      </c>
      <c r="BR20" s="45" t="s">
        <v>197</v>
      </c>
      <c r="BS20" s="45" t="s">
        <v>198</v>
      </c>
      <c r="BT20" s="45" t="s">
        <v>199</v>
      </c>
      <c r="BU20" s="45" t="s">
        <v>200</v>
      </c>
      <c r="BV20" s="45" t="s">
        <v>201</v>
      </c>
      <c r="BW20" s="45" t="s">
        <v>202</v>
      </c>
      <c r="BX20" s="45" t="s">
        <v>203</v>
      </c>
      <c r="BY20" s="45" t="s">
        <v>204</v>
      </c>
      <c r="BZ20" s="45" t="s">
        <v>205</v>
      </c>
      <c r="CA20" s="45" t="s">
        <v>206</v>
      </c>
      <c r="CB20" s="45" t="s">
        <v>207</v>
      </c>
      <c r="CC20" s="45" t="s">
        <v>208</v>
      </c>
      <c r="CD20" s="45" t="s">
        <v>209</v>
      </c>
      <c r="CE20" s="45" t="s">
        <v>210</v>
      </c>
      <c r="CF20" s="45" t="s">
        <v>211</v>
      </c>
      <c r="CG20" s="45" t="s">
        <v>212</v>
      </c>
      <c r="CH20" s="45" t="s">
        <v>213</v>
      </c>
      <c r="CI20" s="45" t="s">
        <v>214</v>
      </c>
      <c r="CJ20" s="45" t="s">
        <v>215</v>
      </c>
      <c r="CK20" s="45" t="s">
        <v>216</v>
      </c>
      <c r="CL20" s="45" t="s">
        <v>217</v>
      </c>
      <c r="CM20" s="45" t="s">
        <v>218</v>
      </c>
      <c r="CN20" s="45" t="s">
        <v>219</v>
      </c>
      <c r="CO20" s="45" t="s">
        <v>220</v>
      </c>
      <c r="CP20" s="45" t="s">
        <v>221</v>
      </c>
      <c r="CQ20" s="45" t="s">
        <v>222</v>
      </c>
      <c r="CR20" s="45" t="s">
        <v>223</v>
      </c>
      <c r="CS20" s="45" t="s">
        <v>224</v>
      </c>
      <c r="CT20" s="45" t="s">
        <v>225</v>
      </c>
      <c r="CU20" s="45" t="s">
        <v>226</v>
      </c>
      <c r="CV20" s="45" t="s">
        <v>227</v>
      </c>
      <c r="CW20" s="45" t="s">
        <v>228</v>
      </c>
      <c r="CX20" s="45" t="s">
        <v>229</v>
      </c>
      <c r="CY20" s="45" t="s">
        <v>230</v>
      </c>
      <c r="CZ20" s="45" t="s">
        <v>231</v>
      </c>
      <c r="DA20" s="45">
        <v>7</v>
      </c>
      <c r="DB20" s="45">
        <v>8</v>
      </c>
      <c r="DC20" s="45">
        <v>9</v>
      </c>
      <c r="DD20" s="45">
        <v>10</v>
      </c>
      <c r="DE20" s="45">
        <v>11</v>
      </c>
    </row>
    <row r="21" spans="1:109" ht="25.5" x14ac:dyDescent="0.25">
      <c r="A21" s="10" t="s">
        <v>37</v>
      </c>
      <c r="B21" s="17" t="s">
        <v>7</v>
      </c>
      <c r="C21" s="10" t="s">
        <v>22</v>
      </c>
      <c r="D21" s="18">
        <f>SUM(D22:D28)</f>
        <v>45.2667</v>
      </c>
      <c r="E21" s="18">
        <f t="shared" ref="E21:CG21" si="0">SUM(E22:E28)</f>
        <v>0</v>
      </c>
      <c r="F21" s="18">
        <f t="shared" si="0"/>
        <v>11.239599999999999</v>
      </c>
      <c r="G21" s="10">
        <f t="shared" si="0"/>
        <v>0.61</v>
      </c>
      <c r="H21" s="10">
        <f t="shared" si="0"/>
        <v>0</v>
      </c>
      <c r="I21" s="10">
        <f t="shared" si="0"/>
        <v>0</v>
      </c>
      <c r="J21" s="10">
        <f t="shared" si="0"/>
        <v>0</v>
      </c>
      <c r="K21" s="39">
        <f t="shared" si="0"/>
        <v>140</v>
      </c>
      <c r="L21" s="39">
        <f t="shared" si="0"/>
        <v>0</v>
      </c>
      <c r="M21" s="39">
        <f t="shared" si="0"/>
        <v>1</v>
      </c>
      <c r="N21" s="52">
        <f t="shared" si="0"/>
        <v>0</v>
      </c>
      <c r="O21" s="18">
        <f t="shared" si="0"/>
        <v>0</v>
      </c>
      <c r="P21" s="18">
        <f t="shared" ref="P21" si="1">SUM(P22:P28)</f>
        <v>11.239599999999999</v>
      </c>
      <c r="Q21" s="10">
        <f t="shared" si="0"/>
        <v>0.61</v>
      </c>
      <c r="R21" s="10">
        <f t="shared" si="0"/>
        <v>0</v>
      </c>
      <c r="S21" s="10">
        <f t="shared" si="0"/>
        <v>0</v>
      </c>
      <c r="T21" s="10">
        <f t="shared" si="0"/>
        <v>0</v>
      </c>
      <c r="U21" s="39">
        <f t="shared" si="0"/>
        <v>140</v>
      </c>
      <c r="V21" s="39">
        <f t="shared" si="0"/>
        <v>0</v>
      </c>
      <c r="W21" s="39">
        <f t="shared" si="0"/>
        <v>1</v>
      </c>
      <c r="X21" s="52">
        <f t="shared" si="0"/>
        <v>0</v>
      </c>
      <c r="Y21" s="18">
        <f t="shared" si="0"/>
        <v>0</v>
      </c>
      <c r="Z21" s="18">
        <f t="shared" ref="Z21" si="2">SUM(Z22:Z28)</f>
        <v>0</v>
      </c>
      <c r="AA21" s="10">
        <f t="shared" si="0"/>
        <v>0</v>
      </c>
      <c r="AB21" s="10">
        <f t="shared" si="0"/>
        <v>0</v>
      </c>
      <c r="AC21" s="10">
        <f t="shared" si="0"/>
        <v>0</v>
      </c>
      <c r="AD21" s="10">
        <f t="shared" si="0"/>
        <v>0</v>
      </c>
      <c r="AE21" s="39">
        <f t="shared" ref="AE21" si="3">SUM(AE22:AE28)</f>
        <v>0</v>
      </c>
      <c r="AF21" s="39">
        <f t="shared" ref="AF21" si="4">SUM(AF22:AF28)</f>
        <v>0</v>
      </c>
      <c r="AG21" s="39">
        <f t="shared" ref="AG21" si="5">SUM(AG22:AG28)</f>
        <v>0</v>
      </c>
      <c r="AH21" s="52">
        <f t="shared" si="0"/>
        <v>0</v>
      </c>
      <c r="AI21" s="18">
        <f t="shared" si="0"/>
        <v>0</v>
      </c>
      <c r="AJ21" s="18">
        <f t="shared" ref="AJ21" si="6">SUM(AJ22:AJ28)</f>
        <v>0</v>
      </c>
      <c r="AK21" s="10">
        <f t="shared" si="0"/>
        <v>0</v>
      </c>
      <c r="AL21" s="10">
        <f t="shared" si="0"/>
        <v>0</v>
      </c>
      <c r="AM21" s="10">
        <f t="shared" si="0"/>
        <v>0</v>
      </c>
      <c r="AN21" s="10">
        <f t="shared" si="0"/>
        <v>0</v>
      </c>
      <c r="AO21" s="39">
        <f t="shared" ref="AO21" si="7">SUM(AO22:AO28)</f>
        <v>0</v>
      </c>
      <c r="AP21" s="39">
        <f t="shared" ref="AP21" si="8">SUM(AP22:AP28)</f>
        <v>0</v>
      </c>
      <c r="AQ21" s="39">
        <f t="shared" ref="AQ21" si="9">SUM(AQ22:AQ28)</f>
        <v>0</v>
      </c>
      <c r="AR21" s="52">
        <f t="shared" si="0"/>
        <v>0</v>
      </c>
      <c r="AS21" s="18">
        <f t="shared" si="0"/>
        <v>0</v>
      </c>
      <c r="AT21" s="18">
        <f t="shared" ref="AT21" si="10">SUM(AT22:AT28)</f>
        <v>0</v>
      </c>
      <c r="AU21" s="10">
        <f t="shared" si="0"/>
        <v>0</v>
      </c>
      <c r="AV21" s="10">
        <f t="shared" si="0"/>
        <v>0</v>
      </c>
      <c r="AW21" s="10">
        <f t="shared" si="0"/>
        <v>0</v>
      </c>
      <c r="AX21" s="10">
        <f t="shared" si="0"/>
        <v>0</v>
      </c>
      <c r="AY21" s="39">
        <f t="shared" ref="AY21" si="11">SUM(AY22:AY28)</f>
        <v>0</v>
      </c>
      <c r="AZ21" s="39">
        <f t="shared" ref="AZ21" si="12">SUM(AZ22:AZ28)</f>
        <v>0</v>
      </c>
      <c r="BA21" s="39">
        <f t="shared" ref="BA21" si="13">SUM(BA22:BA28)</f>
        <v>0</v>
      </c>
      <c r="BB21" s="52">
        <f t="shared" si="0"/>
        <v>0</v>
      </c>
      <c r="BC21" s="18">
        <f t="shared" si="0"/>
        <v>0</v>
      </c>
      <c r="BD21" s="18">
        <f t="shared" si="0"/>
        <v>16.842700000000001</v>
      </c>
      <c r="BE21" s="10">
        <f t="shared" si="0"/>
        <v>0</v>
      </c>
      <c r="BF21" s="10">
        <f t="shared" si="0"/>
        <v>0</v>
      </c>
      <c r="BG21" s="10">
        <f t="shared" si="0"/>
        <v>3.1429999999999998</v>
      </c>
      <c r="BH21" s="10">
        <f t="shared" si="0"/>
        <v>0</v>
      </c>
      <c r="BI21" s="39">
        <f t="shared" ref="BI21" si="14">SUM(BI22:BI28)</f>
        <v>40</v>
      </c>
      <c r="BJ21" s="39">
        <f t="shared" ref="BJ21" si="15">SUM(BJ22:BJ28)</f>
        <v>5</v>
      </c>
      <c r="BK21" s="39">
        <f t="shared" ref="BK21" si="16">SUM(BK22:BK28)</f>
        <v>1</v>
      </c>
      <c r="BL21" s="52">
        <f t="shared" si="0"/>
        <v>0</v>
      </c>
      <c r="BM21" s="18">
        <f t="shared" si="0"/>
        <v>0</v>
      </c>
      <c r="BN21" s="18">
        <f t="shared" ref="BN21" si="17">SUM(BN22:BN28)</f>
        <v>16.842700000000001</v>
      </c>
      <c r="BO21" s="10">
        <f t="shared" si="0"/>
        <v>0</v>
      </c>
      <c r="BP21" s="10">
        <f t="shared" si="0"/>
        <v>0</v>
      </c>
      <c r="BQ21" s="10">
        <f t="shared" si="0"/>
        <v>3.1429999999999998</v>
      </c>
      <c r="BR21" s="10">
        <f t="shared" si="0"/>
        <v>0</v>
      </c>
      <c r="BS21" s="39">
        <f t="shared" ref="BS21" si="18">SUM(BS22:BS28)</f>
        <v>40</v>
      </c>
      <c r="BT21" s="39">
        <f t="shared" ref="BT21" si="19">SUM(BT22:BT28)</f>
        <v>5</v>
      </c>
      <c r="BU21" s="39">
        <f t="shared" ref="BU21" si="20">SUM(BU22:BU28)</f>
        <v>1</v>
      </c>
      <c r="BV21" s="52">
        <f t="shared" si="0"/>
        <v>0</v>
      </c>
      <c r="BW21" s="18">
        <f t="shared" si="0"/>
        <v>0</v>
      </c>
      <c r="BX21" s="18">
        <f t="shared" ref="BX21" si="21">SUM(BX22:BX28)</f>
        <v>0</v>
      </c>
      <c r="BY21" s="10">
        <f t="shared" si="0"/>
        <v>0</v>
      </c>
      <c r="BZ21" s="10">
        <f t="shared" si="0"/>
        <v>0</v>
      </c>
      <c r="CA21" s="10">
        <f t="shared" si="0"/>
        <v>0</v>
      </c>
      <c r="CB21" s="10">
        <f t="shared" si="0"/>
        <v>0</v>
      </c>
      <c r="CC21" s="39">
        <f t="shared" ref="CC21" si="22">SUM(CC22:CC28)</f>
        <v>0</v>
      </c>
      <c r="CD21" s="39">
        <f t="shared" ref="CD21" si="23">SUM(CD22:CD28)</f>
        <v>0</v>
      </c>
      <c r="CE21" s="39">
        <f t="shared" ref="CE21" si="24">SUM(CE22:CE28)</f>
        <v>0</v>
      </c>
      <c r="CF21" s="52">
        <f t="shared" si="0"/>
        <v>0</v>
      </c>
      <c r="CG21" s="18">
        <f t="shared" si="0"/>
        <v>0</v>
      </c>
      <c r="CH21" s="18">
        <f t="shared" ref="CH21" si="25">SUM(CH22:CH28)</f>
        <v>0</v>
      </c>
      <c r="CI21" s="10">
        <f t="shared" ref="CI21:DC21" si="26">SUM(CI22:CI28)</f>
        <v>0</v>
      </c>
      <c r="CJ21" s="10">
        <f t="shared" si="26"/>
        <v>0</v>
      </c>
      <c r="CK21" s="10">
        <f t="shared" si="26"/>
        <v>0</v>
      </c>
      <c r="CL21" s="10">
        <f t="shared" si="26"/>
        <v>0</v>
      </c>
      <c r="CM21" s="39">
        <f t="shared" ref="CM21" si="27">SUM(CM22:CM28)</f>
        <v>0</v>
      </c>
      <c r="CN21" s="39">
        <f t="shared" ref="CN21" si="28">SUM(CN22:CN28)</f>
        <v>0</v>
      </c>
      <c r="CO21" s="39">
        <f t="shared" ref="CO21" si="29">SUM(CO22:CO28)</f>
        <v>0</v>
      </c>
      <c r="CP21" s="52">
        <f t="shared" si="26"/>
        <v>0</v>
      </c>
      <c r="CQ21" s="18">
        <f t="shared" si="26"/>
        <v>0</v>
      </c>
      <c r="CR21" s="18">
        <f t="shared" ref="CR21" si="30">SUM(CR22:CR28)</f>
        <v>0</v>
      </c>
      <c r="CS21" s="10">
        <f t="shared" si="26"/>
        <v>0</v>
      </c>
      <c r="CT21" s="10">
        <f t="shared" si="26"/>
        <v>0</v>
      </c>
      <c r="CU21" s="10">
        <f t="shared" si="26"/>
        <v>0</v>
      </c>
      <c r="CV21" s="10">
        <f t="shared" si="26"/>
        <v>0</v>
      </c>
      <c r="CW21" s="39">
        <f t="shared" ref="CW21" si="31">SUM(CW22:CW28)</f>
        <v>0</v>
      </c>
      <c r="CX21" s="39">
        <f t="shared" ref="CX21" si="32">SUM(CX22:CX28)</f>
        <v>0</v>
      </c>
      <c r="CY21" s="39">
        <f t="shared" ref="CY21" si="33">SUM(CY22:CY28)</f>
        <v>0</v>
      </c>
      <c r="CZ21" s="52">
        <f t="shared" si="26"/>
        <v>0</v>
      </c>
      <c r="DA21" s="18">
        <f t="shared" si="26"/>
        <v>0</v>
      </c>
      <c r="DB21" s="64">
        <f t="shared" ref="DB21:DB75" si="34">IF(DA21="нд","нд",IFERROR(DA21/E21*100,IF(BC21&gt;0,100,0)))</f>
        <v>0</v>
      </c>
      <c r="DC21" s="18">
        <f t="shared" si="26"/>
        <v>5.6030999999999995</v>
      </c>
      <c r="DD21" s="64">
        <f>IF(DC21="нд","нд",IFERROR(DC21/F21*100,IF(BD21&gt;0,100,0)))</f>
        <v>49.851418199935935</v>
      </c>
      <c r="DE21" s="10"/>
    </row>
    <row r="22" spans="1:109" x14ac:dyDescent="0.25">
      <c r="A22" s="10" t="s">
        <v>38</v>
      </c>
      <c r="B22" s="17" t="s">
        <v>39</v>
      </c>
      <c r="C22" s="10" t="s">
        <v>22</v>
      </c>
      <c r="D22" s="19">
        <f>D30</f>
        <v>0.89400000000000002</v>
      </c>
      <c r="E22" s="19">
        <f t="shared" ref="E22:CH22" si="35">E30</f>
        <v>0</v>
      </c>
      <c r="F22" s="19">
        <f t="shared" si="35"/>
        <v>0.22359999999999999</v>
      </c>
      <c r="G22" s="17">
        <f t="shared" si="35"/>
        <v>0</v>
      </c>
      <c r="H22" s="17">
        <f t="shared" si="35"/>
        <v>0</v>
      </c>
      <c r="I22" s="17">
        <f t="shared" si="35"/>
        <v>0</v>
      </c>
      <c r="J22" s="17">
        <f t="shared" si="35"/>
        <v>0</v>
      </c>
      <c r="K22" s="40">
        <f t="shared" si="35"/>
        <v>0</v>
      </c>
      <c r="L22" s="40">
        <f t="shared" si="35"/>
        <v>0</v>
      </c>
      <c r="M22" s="40">
        <f t="shared" si="35"/>
        <v>0</v>
      </c>
      <c r="N22" s="53">
        <f t="shared" si="35"/>
        <v>0</v>
      </c>
      <c r="O22" s="19">
        <f t="shared" si="35"/>
        <v>0</v>
      </c>
      <c r="P22" s="18">
        <f t="shared" si="35"/>
        <v>0.22359999999999999</v>
      </c>
      <c r="Q22" s="17">
        <f t="shared" si="35"/>
        <v>0</v>
      </c>
      <c r="R22" s="17">
        <f t="shared" si="35"/>
        <v>0</v>
      </c>
      <c r="S22" s="17">
        <f t="shared" si="35"/>
        <v>0</v>
      </c>
      <c r="T22" s="17">
        <f t="shared" si="35"/>
        <v>0</v>
      </c>
      <c r="U22" s="40">
        <f t="shared" si="35"/>
        <v>0</v>
      </c>
      <c r="V22" s="40">
        <f t="shared" si="35"/>
        <v>0</v>
      </c>
      <c r="W22" s="40">
        <f t="shared" si="35"/>
        <v>0</v>
      </c>
      <c r="X22" s="53">
        <f t="shared" si="35"/>
        <v>0</v>
      </c>
      <c r="Y22" s="19">
        <f t="shared" si="35"/>
        <v>0</v>
      </c>
      <c r="Z22" s="18">
        <f t="shared" si="35"/>
        <v>0</v>
      </c>
      <c r="AA22" s="17">
        <f t="shared" si="35"/>
        <v>0</v>
      </c>
      <c r="AB22" s="17">
        <f t="shared" si="35"/>
        <v>0</v>
      </c>
      <c r="AC22" s="17">
        <f t="shared" si="35"/>
        <v>0</v>
      </c>
      <c r="AD22" s="17">
        <f t="shared" si="35"/>
        <v>0</v>
      </c>
      <c r="AE22" s="40">
        <f t="shared" ref="AE22:AG22" si="36">AE30</f>
        <v>0</v>
      </c>
      <c r="AF22" s="40">
        <f t="shared" si="36"/>
        <v>0</v>
      </c>
      <c r="AG22" s="40">
        <f t="shared" si="36"/>
        <v>0</v>
      </c>
      <c r="AH22" s="53">
        <f t="shared" si="35"/>
        <v>0</v>
      </c>
      <c r="AI22" s="19">
        <f t="shared" si="35"/>
        <v>0</v>
      </c>
      <c r="AJ22" s="18">
        <f t="shared" si="35"/>
        <v>0</v>
      </c>
      <c r="AK22" s="17">
        <f t="shared" si="35"/>
        <v>0</v>
      </c>
      <c r="AL22" s="17">
        <f t="shared" si="35"/>
        <v>0</v>
      </c>
      <c r="AM22" s="17">
        <f t="shared" si="35"/>
        <v>0</v>
      </c>
      <c r="AN22" s="17">
        <f t="shared" si="35"/>
        <v>0</v>
      </c>
      <c r="AO22" s="40">
        <f t="shared" ref="AO22:AQ22" si="37">AO30</f>
        <v>0</v>
      </c>
      <c r="AP22" s="40">
        <f t="shared" si="37"/>
        <v>0</v>
      </c>
      <c r="AQ22" s="40">
        <f t="shared" si="37"/>
        <v>0</v>
      </c>
      <c r="AR22" s="53">
        <f t="shared" si="35"/>
        <v>0</v>
      </c>
      <c r="AS22" s="19">
        <f t="shared" si="35"/>
        <v>0</v>
      </c>
      <c r="AT22" s="18">
        <f t="shared" si="35"/>
        <v>0</v>
      </c>
      <c r="AU22" s="17">
        <f t="shared" si="35"/>
        <v>0</v>
      </c>
      <c r="AV22" s="17">
        <f t="shared" si="35"/>
        <v>0</v>
      </c>
      <c r="AW22" s="17">
        <f t="shared" si="35"/>
        <v>0</v>
      </c>
      <c r="AX22" s="17">
        <f t="shared" si="35"/>
        <v>0</v>
      </c>
      <c r="AY22" s="40">
        <f t="shared" si="35"/>
        <v>0</v>
      </c>
      <c r="AZ22" s="40">
        <f t="shared" si="35"/>
        <v>0</v>
      </c>
      <c r="BA22" s="40">
        <f t="shared" si="35"/>
        <v>0</v>
      </c>
      <c r="BB22" s="53">
        <f t="shared" si="35"/>
        <v>0</v>
      </c>
      <c r="BC22" s="19">
        <f t="shared" si="35"/>
        <v>0</v>
      </c>
      <c r="BD22" s="19">
        <f t="shared" si="35"/>
        <v>1.6272</v>
      </c>
      <c r="BE22" s="17">
        <f t="shared" si="35"/>
        <v>0</v>
      </c>
      <c r="BF22" s="17">
        <f t="shared" si="35"/>
        <v>0</v>
      </c>
      <c r="BG22" s="17">
        <f t="shared" si="35"/>
        <v>2.823</v>
      </c>
      <c r="BH22" s="17">
        <f t="shared" si="35"/>
        <v>0</v>
      </c>
      <c r="BI22" s="40">
        <f t="shared" ref="BI22:BK22" si="38">BI30</f>
        <v>0</v>
      </c>
      <c r="BJ22" s="40">
        <f t="shared" si="38"/>
        <v>0</v>
      </c>
      <c r="BK22" s="40">
        <f t="shared" si="38"/>
        <v>0</v>
      </c>
      <c r="BL22" s="53">
        <f t="shared" si="35"/>
        <v>0</v>
      </c>
      <c r="BM22" s="19">
        <f t="shared" si="35"/>
        <v>0</v>
      </c>
      <c r="BN22" s="18">
        <f t="shared" si="35"/>
        <v>1.6272</v>
      </c>
      <c r="BO22" s="17">
        <f t="shared" si="35"/>
        <v>0</v>
      </c>
      <c r="BP22" s="17">
        <f t="shared" si="35"/>
        <v>0</v>
      </c>
      <c r="BQ22" s="17">
        <f t="shared" si="35"/>
        <v>2.823</v>
      </c>
      <c r="BR22" s="17">
        <f t="shared" si="35"/>
        <v>0</v>
      </c>
      <c r="BS22" s="40">
        <f t="shared" si="35"/>
        <v>0</v>
      </c>
      <c r="BT22" s="40">
        <f t="shared" si="35"/>
        <v>0</v>
      </c>
      <c r="BU22" s="40">
        <f t="shared" si="35"/>
        <v>0</v>
      </c>
      <c r="BV22" s="53">
        <f t="shared" si="35"/>
        <v>0</v>
      </c>
      <c r="BW22" s="19">
        <f t="shared" si="35"/>
        <v>0</v>
      </c>
      <c r="BX22" s="18">
        <f t="shared" si="35"/>
        <v>0</v>
      </c>
      <c r="BY22" s="17">
        <f t="shared" si="35"/>
        <v>0</v>
      </c>
      <c r="BZ22" s="17">
        <f t="shared" si="35"/>
        <v>0</v>
      </c>
      <c r="CA22" s="17">
        <f t="shared" si="35"/>
        <v>0</v>
      </c>
      <c r="CB22" s="17">
        <f t="shared" si="35"/>
        <v>0</v>
      </c>
      <c r="CC22" s="40">
        <f t="shared" ref="CC22:CE22" si="39">CC30</f>
        <v>0</v>
      </c>
      <c r="CD22" s="40">
        <f t="shared" si="39"/>
        <v>0</v>
      </c>
      <c r="CE22" s="40">
        <f t="shared" si="39"/>
        <v>0</v>
      </c>
      <c r="CF22" s="53">
        <f t="shared" si="35"/>
        <v>0</v>
      </c>
      <c r="CG22" s="19">
        <f t="shared" si="35"/>
        <v>0</v>
      </c>
      <c r="CH22" s="18">
        <f t="shared" si="35"/>
        <v>0</v>
      </c>
      <c r="CI22" s="17">
        <f t="shared" ref="CI22:DC22" si="40">CI30</f>
        <v>0</v>
      </c>
      <c r="CJ22" s="17">
        <f t="shared" si="40"/>
        <v>0</v>
      </c>
      <c r="CK22" s="17">
        <f t="shared" si="40"/>
        <v>0</v>
      </c>
      <c r="CL22" s="17">
        <f t="shared" si="40"/>
        <v>0</v>
      </c>
      <c r="CM22" s="40">
        <f t="shared" si="40"/>
        <v>0</v>
      </c>
      <c r="CN22" s="40">
        <f t="shared" si="40"/>
        <v>0</v>
      </c>
      <c r="CO22" s="40">
        <f t="shared" si="40"/>
        <v>0</v>
      </c>
      <c r="CP22" s="53">
        <f t="shared" si="40"/>
        <v>0</v>
      </c>
      <c r="CQ22" s="19">
        <f t="shared" si="40"/>
        <v>0</v>
      </c>
      <c r="CR22" s="18">
        <f t="shared" si="40"/>
        <v>0</v>
      </c>
      <c r="CS22" s="17">
        <f t="shared" si="40"/>
        <v>0</v>
      </c>
      <c r="CT22" s="17">
        <f t="shared" si="40"/>
        <v>0</v>
      </c>
      <c r="CU22" s="17">
        <f t="shared" si="40"/>
        <v>0</v>
      </c>
      <c r="CV22" s="17">
        <f t="shared" si="40"/>
        <v>0</v>
      </c>
      <c r="CW22" s="40">
        <f t="shared" ref="CW22:CY22" si="41">CW30</f>
        <v>0</v>
      </c>
      <c r="CX22" s="40">
        <f t="shared" si="41"/>
        <v>0</v>
      </c>
      <c r="CY22" s="40">
        <f t="shared" si="41"/>
        <v>0</v>
      </c>
      <c r="CZ22" s="53">
        <f t="shared" si="40"/>
        <v>0</v>
      </c>
      <c r="DA22" s="19">
        <f t="shared" si="40"/>
        <v>0</v>
      </c>
      <c r="DB22" s="65">
        <f t="shared" si="34"/>
        <v>0</v>
      </c>
      <c r="DC22" s="19">
        <f t="shared" si="40"/>
        <v>1.4036</v>
      </c>
      <c r="DD22" s="65">
        <f t="shared" ref="DD22:DD32" si="42">IF(DC22="нд","нд",IFERROR(DC22/F22*100,IF(BD22&gt;0,100,0)))</f>
        <v>627.72808586762073</v>
      </c>
      <c r="DE22" s="10"/>
    </row>
    <row r="23" spans="1:109" ht="25.5" x14ac:dyDescent="0.25">
      <c r="A23" s="10" t="s">
        <v>40</v>
      </c>
      <c r="B23" s="17" t="s">
        <v>41</v>
      </c>
      <c r="C23" s="10" t="s">
        <v>22</v>
      </c>
      <c r="D23" s="18">
        <f>D65</f>
        <v>25.9636</v>
      </c>
      <c r="E23" s="18">
        <f t="shared" ref="E23:CH23" si="43">E65</f>
        <v>0</v>
      </c>
      <c r="F23" s="18">
        <f t="shared" si="43"/>
        <v>2.9285000000000001</v>
      </c>
      <c r="G23" s="10">
        <f t="shared" si="43"/>
        <v>0.61</v>
      </c>
      <c r="H23" s="10">
        <f t="shared" si="43"/>
        <v>0</v>
      </c>
      <c r="I23" s="10">
        <f t="shared" si="43"/>
        <v>0</v>
      </c>
      <c r="J23" s="10">
        <f t="shared" si="43"/>
        <v>0</v>
      </c>
      <c r="K23" s="39">
        <f t="shared" si="43"/>
        <v>140</v>
      </c>
      <c r="L23" s="39">
        <f t="shared" si="43"/>
        <v>0</v>
      </c>
      <c r="M23" s="39">
        <f t="shared" si="43"/>
        <v>0</v>
      </c>
      <c r="N23" s="52">
        <f t="shared" si="43"/>
        <v>0</v>
      </c>
      <c r="O23" s="18">
        <f t="shared" si="43"/>
        <v>0</v>
      </c>
      <c r="P23" s="18">
        <f t="shared" si="43"/>
        <v>2.9285000000000001</v>
      </c>
      <c r="Q23" s="10">
        <f t="shared" si="43"/>
        <v>0.61</v>
      </c>
      <c r="R23" s="10">
        <f t="shared" si="43"/>
        <v>0</v>
      </c>
      <c r="S23" s="10">
        <f t="shared" si="43"/>
        <v>0</v>
      </c>
      <c r="T23" s="10">
        <f t="shared" si="43"/>
        <v>0</v>
      </c>
      <c r="U23" s="39">
        <f t="shared" si="43"/>
        <v>140</v>
      </c>
      <c r="V23" s="39">
        <f t="shared" si="43"/>
        <v>0</v>
      </c>
      <c r="W23" s="39">
        <f t="shared" si="43"/>
        <v>0</v>
      </c>
      <c r="X23" s="52">
        <f t="shared" si="43"/>
        <v>0</v>
      </c>
      <c r="Y23" s="18">
        <f t="shared" si="43"/>
        <v>0</v>
      </c>
      <c r="Z23" s="18">
        <f t="shared" si="43"/>
        <v>0</v>
      </c>
      <c r="AA23" s="10">
        <f t="shared" si="43"/>
        <v>0</v>
      </c>
      <c r="AB23" s="10">
        <f t="shared" si="43"/>
        <v>0</v>
      </c>
      <c r="AC23" s="10">
        <f t="shared" si="43"/>
        <v>0</v>
      </c>
      <c r="AD23" s="10">
        <f t="shared" si="43"/>
        <v>0</v>
      </c>
      <c r="AE23" s="39">
        <f t="shared" ref="AE23:AG23" si="44">AE65</f>
        <v>0</v>
      </c>
      <c r="AF23" s="39">
        <f t="shared" si="44"/>
        <v>0</v>
      </c>
      <c r="AG23" s="39">
        <f t="shared" si="44"/>
        <v>0</v>
      </c>
      <c r="AH23" s="52">
        <f t="shared" si="43"/>
        <v>0</v>
      </c>
      <c r="AI23" s="18">
        <f t="shared" si="43"/>
        <v>0</v>
      </c>
      <c r="AJ23" s="18">
        <f t="shared" si="43"/>
        <v>0</v>
      </c>
      <c r="AK23" s="10">
        <f t="shared" si="43"/>
        <v>0</v>
      </c>
      <c r="AL23" s="10">
        <f t="shared" si="43"/>
        <v>0</v>
      </c>
      <c r="AM23" s="10">
        <f t="shared" si="43"/>
        <v>0</v>
      </c>
      <c r="AN23" s="10">
        <f t="shared" si="43"/>
        <v>0</v>
      </c>
      <c r="AO23" s="39">
        <f t="shared" ref="AO23:AQ23" si="45">AO65</f>
        <v>0</v>
      </c>
      <c r="AP23" s="39">
        <f t="shared" si="45"/>
        <v>0</v>
      </c>
      <c r="AQ23" s="39">
        <f t="shared" si="45"/>
        <v>0</v>
      </c>
      <c r="AR23" s="52">
        <f t="shared" si="43"/>
        <v>0</v>
      </c>
      <c r="AS23" s="18">
        <f t="shared" si="43"/>
        <v>0</v>
      </c>
      <c r="AT23" s="18">
        <f t="shared" si="43"/>
        <v>0</v>
      </c>
      <c r="AU23" s="10">
        <f t="shared" si="43"/>
        <v>0</v>
      </c>
      <c r="AV23" s="10">
        <f t="shared" si="43"/>
        <v>0</v>
      </c>
      <c r="AW23" s="10">
        <f t="shared" si="43"/>
        <v>0</v>
      </c>
      <c r="AX23" s="10">
        <f t="shared" si="43"/>
        <v>0</v>
      </c>
      <c r="AY23" s="39">
        <f t="shared" si="43"/>
        <v>0</v>
      </c>
      <c r="AZ23" s="39">
        <f t="shared" si="43"/>
        <v>0</v>
      </c>
      <c r="BA23" s="39">
        <f t="shared" si="43"/>
        <v>0</v>
      </c>
      <c r="BB23" s="52">
        <f t="shared" si="43"/>
        <v>0</v>
      </c>
      <c r="BC23" s="18">
        <f t="shared" si="43"/>
        <v>0</v>
      </c>
      <c r="BD23" s="18">
        <f t="shared" si="43"/>
        <v>7.0030000000000001</v>
      </c>
      <c r="BE23" s="10">
        <f t="shared" si="43"/>
        <v>0</v>
      </c>
      <c r="BF23" s="10">
        <f t="shared" si="43"/>
        <v>0</v>
      </c>
      <c r="BG23" s="10">
        <f t="shared" si="43"/>
        <v>0.32</v>
      </c>
      <c r="BH23" s="10">
        <f t="shared" si="43"/>
        <v>0</v>
      </c>
      <c r="BI23" s="39">
        <f t="shared" ref="BI23:BK23" si="46">BI65</f>
        <v>40</v>
      </c>
      <c r="BJ23" s="39">
        <f t="shared" si="46"/>
        <v>5</v>
      </c>
      <c r="BK23" s="39">
        <f t="shared" si="46"/>
        <v>0</v>
      </c>
      <c r="BL23" s="52">
        <f t="shared" si="43"/>
        <v>0</v>
      </c>
      <c r="BM23" s="18">
        <f t="shared" si="43"/>
        <v>0</v>
      </c>
      <c r="BN23" s="18">
        <f t="shared" si="43"/>
        <v>7.0030000000000001</v>
      </c>
      <c r="BO23" s="10">
        <f t="shared" si="43"/>
        <v>0</v>
      </c>
      <c r="BP23" s="10">
        <f t="shared" si="43"/>
        <v>0</v>
      </c>
      <c r="BQ23" s="10">
        <f t="shared" si="43"/>
        <v>0.32</v>
      </c>
      <c r="BR23" s="10">
        <f t="shared" si="43"/>
        <v>0</v>
      </c>
      <c r="BS23" s="39">
        <f t="shared" si="43"/>
        <v>40</v>
      </c>
      <c r="BT23" s="39">
        <f t="shared" si="43"/>
        <v>5</v>
      </c>
      <c r="BU23" s="39">
        <f t="shared" si="43"/>
        <v>0</v>
      </c>
      <c r="BV23" s="52">
        <f t="shared" si="43"/>
        <v>0</v>
      </c>
      <c r="BW23" s="18">
        <f t="shared" si="43"/>
        <v>0</v>
      </c>
      <c r="BX23" s="18">
        <f t="shared" si="43"/>
        <v>0</v>
      </c>
      <c r="BY23" s="10">
        <f t="shared" si="43"/>
        <v>0</v>
      </c>
      <c r="BZ23" s="10">
        <f t="shared" si="43"/>
        <v>0</v>
      </c>
      <c r="CA23" s="10">
        <f t="shared" si="43"/>
        <v>0</v>
      </c>
      <c r="CB23" s="10">
        <f t="shared" si="43"/>
        <v>0</v>
      </c>
      <c r="CC23" s="39">
        <f t="shared" ref="CC23:CE23" si="47">CC65</f>
        <v>0</v>
      </c>
      <c r="CD23" s="39">
        <f t="shared" si="47"/>
        <v>0</v>
      </c>
      <c r="CE23" s="39">
        <f t="shared" si="47"/>
        <v>0</v>
      </c>
      <c r="CF23" s="52">
        <f t="shared" si="43"/>
        <v>0</v>
      </c>
      <c r="CG23" s="18">
        <f t="shared" si="43"/>
        <v>0</v>
      </c>
      <c r="CH23" s="18">
        <f t="shared" si="43"/>
        <v>0</v>
      </c>
      <c r="CI23" s="10">
        <f t="shared" ref="CI23:DC23" si="48">CI65</f>
        <v>0</v>
      </c>
      <c r="CJ23" s="10">
        <f t="shared" si="48"/>
        <v>0</v>
      </c>
      <c r="CK23" s="10">
        <f t="shared" si="48"/>
        <v>0</v>
      </c>
      <c r="CL23" s="10">
        <f t="shared" si="48"/>
        <v>0</v>
      </c>
      <c r="CM23" s="39">
        <f t="shared" si="48"/>
        <v>0</v>
      </c>
      <c r="CN23" s="39">
        <f t="shared" si="48"/>
        <v>0</v>
      </c>
      <c r="CO23" s="39">
        <f t="shared" si="48"/>
        <v>0</v>
      </c>
      <c r="CP23" s="52">
        <f t="shared" si="48"/>
        <v>0</v>
      </c>
      <c r="CQ23" s="18">
        <f t="shared" si="48"/>
        <v>0</v>
      </c>
      <c r="CR23" s="18">
        <f t="shared" si="48"/>
        <v>0</v>
      </c>
      <c r="CS23" s="10">
        <f t="shared" si="48"/>
        <v>0</v>
      </c>
      <c r="CT23" s="10">
        <f t="shared" si="48"/>
        <v>0</v>
      </c>
      <c r="CU23" s="10">
        <f t="shared" si="48"/>
        <v>0</v>
      </c>
      <c r="CV23" s="10">
        <f t="shared" si="48"/>
        <v>0</v>
      </c>
      <c r="CW23" s="39">
        <f t="shared" ref="CW23:CY23" si="49">CW65</f>
        <v>0</v>
      </c>
      <c r="CX23" s="39">
        <f t="shared" si="49"/>
        <v>0</v>
      </c>
      <c r="CY23" s="39">
        <f t="shared" si="49"/>
        <v>0</v>
      </c>
      <c r="CZ23" s="52">
        <f t="shared" si="48"/>
        <v>0</v>
      </c>
      <c r="DA23" s="18">
        <f t="shared" si="48"/>
        <v>0</v>
      </c>
      <c r="DB23" s="64">
        <f t="shared" si="34"/>
        <v>0</v>
      </c>
      <c r="DC23" s="18">
        <f t="shared" si="48"/>
        <v>4.0744999999999996</v>
      </c>
      <c r="DD23" s="64">
        <f t="shared" si="42"/>
        <v>139.13266177223832</v>
      </c>
      <c r="DE23" s="10"/>
    </row>
    <row r="24" spans="1:109" ht="51" x14ac:dyDescent="0.25">
      <c r="A24" s="10" t="s">
        <v>42</v>
      </c>
      <c r="B24" s="17" t="s">
        <v>43</v>
      </c>
      <c r="C24" s="10" t="s">
        <v>22</v>
      </c>
      <c r="D24" s="18">
        <f t="shared" ref="D24" si="50">D121</f>
        <v>0</v>
      </c>
      <c r="E24" s="18">
        <f t="shared" ref="E24:O24" si="51">E121</f>
        <v>0</v>
      </c>
      <c r="F24" s="18">
        <f t="shared" si="51"/>
        <v>0</v>
      </c>
      <c r="G24" s="10">
        <f t="shared" si="51"/>
        <v>0</v>
      </c>
      <c r="H24" s="10">
        <f t="shared" si="51"/>
        <v>0</v>
      </c>
      <c r="I24" s="10">
        <f t="shared" si="51"/>
        <v>0</v>
      </c>
      <c r="J24" s="10">
        <f t="shared" si="51"/>
        <v>0</v>
      </c>
      <c r="K24" s="39">
        <f t="shared" si="51"/>
        <v>0</v>
      </c>
      <c r="L24" s="39">
        <f t="shared" si="51"/>
        <v>0</v>
      </c>
      <c r="M24" s="39">
        <f t="shared" si="51"/>
        <v>0</v>
      </c>
      <c r="N24" s="52">
        <f t="shared" si="51"/>
        <v>0</v>
      </c>
      <c r="O24" s="18">
        <f t="shared" si="51"/>
        <v>0</v>
      </c>
      <c r="P24" s="18">
        <f t="shared" ref="P24" si="52">P121</f>
        <v>0</v>
      </c>
      <c r="Q24" s="10">
        <f t="shared" ref="Q24:Y24" si="53">Q121</f>
        <v>0</v>
      </c>
      <c r="R24" s="10">
        <f t="shared" si="53"/>
        <v>0</v>
      </c>
      <c r="S24" s="10">
        <f t="shared" si="53"/>
        <v>0</v>
      </c>
      <c r="T24" s="10">
        <f t="shared" si="53"/>
        <v>0</v>
      </c>
      <c r="U24" s="39">
        <f t="shared" si="53"/>
        <v>0</v>
      </c>
      <c r="V24" s="39">
        <f t="shared" si="53"/>
        <v>0</v>
      </c>
      <c r="W24" s="39">
        <f t="shared" si="53"/>
        <v>0</v>
      </c>
      <c r="X24" s="52">
        <f t="shared" si="53"/>
        <v>0</v>
      </c>
      <c r="Y24" s="18">
        <f t="shared" si="53"/>
        <v>0</v>
      </c>
      <c r="Z24" s="18">
        <f t="shared" ref="Z24" si="54">Z121</f>
        <v>0</v>
      </c>
      <c r="AA24" s="10">
        <f>AA121</f>
        <v>0</v>
      </c>
      <c r="AB24" s="10">
        <f>AB121</f>
        <v>0</v>
      </c>
      <c r="AC24" s="10">
        <f>AC121</f>
        <v>0</v>
      </c>
      <c r="AD24" s="10">
        <f>AD121</f>
        <v>0</v>
      </c>
      <c r="AE24" s="39">
        <f t="shared" ref="AE24:AG24" si="55">AE121</f>
        <v>0</v>
      </c>
      <c r="AF24" s="39">
        <f t="shared" si="55"/>
        <v>0</v>
      </c>
      <c r="AG24" s="39">
        <f t="shared" si="55"/>
        <v>0</v>
      </c>
      <c r="AH24" s="52">
        <f>AH121</f>
        <v>0</v>
      </c>
      <c r="AI24" s="18">
        <f>AI121</f>
        <v>0</v>
      </c>
      <c r="AJ24" s="18">
        <f t="shared" ref="AJ24" si="56">AJ121</f>
        <v>0</v>
      </c>
      <c r="AK24" s="10">
        <f>AK121</f>
        <v>0</v>
      </c>
      <c r="AL24" s="10">
        <f>AL121</f>
        <v>0</v>
      </c>
      <c r="AM24" s="10">
        <f>AM121</f>
        <v>0</v>
      </c>
      <c r="AN24" s="10">
        <f>AN121</f>
        <v>0</v>
      </c>
      <c r="AO24" s="39">
        <f t="shared" ref="AO24:AQ24" si="57">AO121</f>
        <v>0</v>
      </c>
      <c r="AP24" s="39">
        <f t="shared" si="57"/>
        <v>0</v>
      </c>
      <c r="AQ24" s="39">
        <f t="shared" si="57"/>
        <v>0</v>
      </c>
      <c r="AR24" s="52">
        <f>AR121</f>
        <v>0</v>
      </c>
      <c r="AS24" s="18">
        <f>AS121</f>
        <v>0</v>
      </c>
      <c r="AT24" s="18">
        <f t="shared" ref="AT24" si="58">AT121</f>
        <v>0</v>
      </c>
      <c r="AU24" s="10">
        <f t="shared" ref="AU24:BH24" si="59">AU121</f>
        <v>0</v>
      </c>
      <c r="AV24" s="10">
        <f t="shared" si="59"/>
        <v>0</v>
      </c>
      <c r="AW24" s="10">
        <f t="shared" si="59"/>
        <v>0</v>
      </c>
      <c r="AX24" s="10">
        <f t="shared" si="59"/>
        <v>0</v>
      </c>
      <c r="AY24" s="39">
        <f t="shared" si="59"/>
        <v>0</v>
      </c>
      <c r="AZ24" s="39">
        <f t="shared" si="59"/>
        <v>0</v>
      </c>
      <c r="BA24" s="39">
        <f t="shared" si="59"/>
        <v>0</v>
      </c>
      <c r="BB24" s="52">
        <f t="shared" si="59"/>
        <v>0</v>
      </c>
      <c r="BC24" s="18">
        <f t="shared" si="59"/>
        <v>0</v>
      </c>
      <c r="BD24" s="18">
        <f t="shared" si="59"/>
        <v>0</v>
      </c>
      <c r="BE24" s="10">
        <f t="shared" si="59"/>
        <v>0</v>
      </c>
      <c r="BF24" s="10">
        <f t="shared" si="59"/>
        <v>0</v>
      </c>
      <c r="BG24" s="10">
        <f t="shared" si="59"/>
        <v>0</v>
      </c>
      <c r="BH24" s="10">
        <f t="shared" si="59"/>
        <v>0</v>
      </c>
      <c r="BI24" s="39">
        <f t="shared" ref="BI24:BK24" si="60">BI121</f>
        <v>0</v>
      </c>
      <c r="BJ24" s="39">
        <f t="shared" si="60"/>
        <v>0</v>
      </c>
      <c r="BK24" s="39">
        <f t="shared" si="60"/>
        <v>0</v>
      </c>
      <c r="BL24" s="52">
        <f t="shared" ref="BL24:CB24" si="61">BL121</f>
        <v>0</v>
      </c>
      <c r="BM24" s="18">
        <f t="shared" si="61"/>
        <v>0</v>
      </c>
      <c r="BN24" s="18">
        <f t="shared" si="61"/>
        <v>0</v>
      </c>
      <c r="BO24" s="10">
        <f t="shared" si="61"/>
        <v>0</v>
      </c>
      <c r="BP24" s="10">
        <f t="shared" si="61"/>
        <v>0</v>
      </c>
      <c r="BQ24" s="10">
        <f t="shared" si="61"/>
        <v>0</v>
      </c>
      <c r="BR24" s="10">
        <f t="shared" si="61"/>
        <v>0</v>
      </c>
      <c r="BS24" s="39">
        <f t="shared" si="61"/>
        <v>0</v>
      </c>
      <c r="BT24" s="39">
        <f t="shared" si="61"/>
        <v>0</v>
      </c>
      <c r="BU24" s="39">
        <f t="shared" si="61"/>
        <v>0</v>
      </c>
      <c r="BV24" s="52">
        <f t="shared" si="61"/>
        <v>0</v>
      </c>
      <c r="BW24" s="18">
        <f t="shared" si="61"/>
        <v>0</v>
      </c>
      <c r="BX24" s="18">
        <f t="shared" si="61"/>
        <v>0</v>
      </c>
      <c r="BY24" s="10">
        <f t="shared" si="61"/>
        <v>0</v>
      </c>
      <c r="BZ24" s="10">
        <f t="shared" si="61"/>
        <v>0</v>
      </c>
      <c r="CA24" s="10">
        <f t="shared" si="61"/>
        <v>0</v>
      </c>
      <c r="CB24" s="10">
        <f t="shared" si="61"/>
        <v>0</v>
      </c>
      <c r="CC24" s="39">
        <f t="shared" ref="CC24:CE24" si="62">CC121</f>
        <v>0</v>
      </c>
      <c r="CD24" s="39">
        <f t="shared" si="62"/>
        <v>0</v>
      </c>
      <c r="CE24" s="39">
        <f t="shared" si="62"/>
        <v>0</v>
      </c>
      <c r="CF24" s="52">
        <f t="shared" ref="CF24:CQ24" si="63">CF121</f>
        <v>0</v>
      </c>
      <c r="CG24" s="18">
        <f t="shared" si="63"/>
        <v>0</v>
      </c>
      <c r="CH24" s="18">
        <f t="shared" si="63"/>
        <v>0</v>
      </c>
      <c r="CI24" s="10">
        <f t="shared" si="63"/>
        <v>0</v>
      </c>
      <c r="CJ24" s="10">
        <f t="shared" si="63"/>
        <v>0</v>
      </c>
      <c r="CK24" s="10">
        <f t="shared" si="63"/>
        <v>0</v>
      </c>
      <c r="CL24" s="10">
        <f t="shared" si="63"/>
        <v>0</v>
      </c>
      <c r="CM24" s="39">
        <f t="shared" si="63"/>
        <v>0</v>
      </c>
      <c r="CN24" s="39">
        <f t="shared" si="63"/>
        <v>0</v>
      </c>
      <c r="CO24" s="39">
        <f t="shared" si="63"/>
        <v>0</v>
      </c>
      <c r="CP24" s="52">
        <f t="shared" si="63"/>
        <v>0</v>
      </c>
      <c r="CQ24" s="18">
        <f t="shared" si="63"/>
        <v>0</v>
      </c>
      <c r="CR24" s="18">
        <f t="shared" ref="CR24" si="64">CR121</f>
        <v>0</v>
      </c>
      <c r="CS24" s="10">
        <f>CS121</f>
        <v>0</v>
      </c>
      <c r="CT24" s="10">
        <f>CT121</f>
        <v>0</v>
      </c>
      <c r="CU24" s="10">
        <f>CU121</f>
        <v>0</v>
      </c>
      <c r="CV24" s="10">
        <f>CV121</f>
        <v>0</v>
      </c>
      <c r="CW24" s="39">
        <f t="shared" ref="CW24:CY24" si="65">CW121</f>
        <v>0</v>
      </c>
      <c r="CX24" s="39">
        <f t="shared" si="65"/>
        <v>0</v>
      </c>
      <c r="CY24" s="39">
        <f t="shared" si="65"/>
        <v>0</v>
      </c>
      <c r="CZ24" s="52">
        <f>CZ121</f>
        <v>0</v>
      </c>
      <c r="DA24" s="18">
        <f>DA121</f>
        <v>0</v>
      </c>
      <c r="DB24" s="64">
        <f t="shared" si="34"/>
        <v>0</v>
      </c>
      <c r="DC24" s="18">
        <f>DC121</f>
        <v>0</v>
      </c>
      <c r="DD24" s="64">
        <f t="shared" si="42"/>
        <v>0</v>
      </c>
      <c r="DE24" s="10"/>
    </row>
    <row r="25" spans="1:109" ht="25.5" x14ac:dyDescent="0.25">
      <c r="A25" s="10" t="s">
        <v>44</v>
      </c>
      <c r="B25" s="17" t="s">
        <v>45</v>
      </c>
      <c r="C25" s="10" t="s">
        <v>22</v>
      </c>
      <c r="D25" s="18">
        <f t="shared" ref="D25" si="66">D126</f>
        <v>2.4982000000000002</v>
      </c>
      <c r="E25" s="18">
        <f t="shared" ref="E25:O25" si="67">E126</f>
        <v>0</v>
      </c>
      <c r="F25" s="18">
        <f t="shared" si="67"/>
        <v>0</v>
      </c>
      <c r="G25" s="10">
        <f t="shared" si="67"/>
        <v>0</v>
      </c>
      <c r="H25" s="10">
        <f t="shared" si="67"/>
        <v>0</v>
      </c>
      <c r="I25" s="10">
        <f t="shared" si="67"/>
        <v>0</v>
      </c>
      <c r="J25" s="10">
        <f t="shared" si="67"/>
        <v>0</v>
      </c>
      <c r="K25" s="39">
        <f t="shared" si="67"/>
        <v>0</v>
      </c>
      <c r="L25" s="39">
        <f t="shared" si="67"/>
        <v>0</v>
      </c>
      <c r="M25" s="39">
        <f t="shared" si="67"/>
        <v>0</v>
      </c>
      <c r="N25" s="52">
        <f t="shared" si="67"/>
        <v>0</v>
      </c>
      <c r="O25" s="18">
        <f t="shared" si="67"/>
        <v>0</v>
      </c>
      <c r="P25" s="18">
        <f t="shared" ref="P25" si="68">P126</f>
        <v>0</v>
      </c>
      <c r="Q25" s="10">
        <f t="shared" ref="Q25:Y25" si="69">Q126</f>
        <v>0</v>
      </c>
      <c r="R25" s="10">
        <f t="shared" si="69"/>
        <v>0</v>
      </c>
      <c r="S25" s="10">
        <f t="shared" si="69"/>
        <v>0</v>
      </c>
      <c r="T25" s="10">
        <f t="shared" si="69"/>
        <v>0</v>
      </c>
      <c r="U25" s="39">
        <f t="shared" si="69"/>
        <v>0</v>
      </c>
      <c r="V25" s="39">
        <f t="shared" si="69"/>
        <v>0</v>
      </c>
      <c r="W25" s="39">
        <f t="shared" si="69"/>
        <v>0</v>
      </c>
      <c r="X25" s="52">
        <f t="shared" si="69"/>
        <v>0</v>
      </c>
      <c r="Y25" s="18">
        <f t="shared" si="69"/>
        <v>0</v>
      </c>
      <c r="Z25" s="18">
        <f t="shared" ref="Z25" si="70">Z126</f>
        <v>0</v>
      </c>
      <c r="AA25" s="10">
        <f>AA126</f>
        <v>0</v>
      </c>
      <c r="AB25" s="10">
        <f>AB126</f>
        <v>0</v>
      </c>
      <c r="AC25" s="10">
        <f>AC126</f>
        <v>0</v>
      </c>
      <c r="AD25" s="10">
        <f>AD126</f>
        <v>0</v>
      </c>
      <c r="AE25" s="39">
        <f t="shared" ref="AE25:AG25" si="71">AE126</f>
        <v>0</v>
      </c>
      <c r="AF25" s="39">
        <f t="shared" si="71"/>
        <v>0</v>
      </c>
      <c r="AG25" s="39">
        <f t="shared" si="71"/>
        <v>0</v>
      </c>
      <c r="AH25" s="52">
        <f>AH126</f>
        <v>0</v>
      </c>
      <c r="AI25" s="18">
        <f>AI126</f>
        <v>0</v>
      </c>
      <c r="AJ25" s="18">
        <f t="shared" ref="AJ25" si="72">AJ126</f>
        <v>0</v>
      </c>
      <c r="AK25" s="10">
        <f>AK126</f>
        <v>0</v>
      </c>
      <c r="AL25" s="10">
        <f>AL126</f>
        <v>0</v>
      </c>
      <c r="AM25" s="10">
        <f>AM126</f>
        <v>0</v>
      </c>
      <c r="AN25" s="10">
        <f>AN126</f>
        <v>0</v>
      </c>
      <c r="AO25" s="39">
        <f t="shared" ref="AO25:AQ25" si="73">AO126</f>
        <v>0</v>
      </c>
      <c r="AP25" s="39">
        <f t="shared" si="73"/>
        <v>0</v>
      </c>
      <c r="AQ25" s="39">
        <f t="shared" si="73"/>
        <v>0</v>
      </c>
      <c r="AR25" s="52">
        <f>AR126</f>
        <v>0</v>
      </c>
      <c r="AS25" s="18">
        <f>AS126</f>
        <v>0</v>
      </c>
      <c r="AT25" s="18">
        <f t="shared" ref="AT25" si="74">AT126</f>
        <v>0</v>
      </c>
      <c r="AU25" s="10">
        <f t="shared" ref="AU25:BH25" si="75">AU126</f>
        <v>0</v>
      </c>
      <c r="AV25" s="10">
        <f t="shared" si="75"/>
        <v>0</v>
      </c>
      <c r="AW25" s="10">
        <f t="shared" si="75"/>
        <v>0</v>
      </c>
      <c r="AX25" s="10">
        <f t="shared" si="75"/>
        <v>0</v>
      </c>
      <c r="AY25" s="39">
        <f t="shared" si="75"/>
        <v>0</v>
      </c>
      <c r="AZ25" s="39">
        <f t="shared" si="75"/>
        <v>0</v>
      </c>
      <c r="BA25" s="39">
        <f t="shared" si="75"/>
        <v>0</v>
      </c>
      <c r="BB25" s="52">
        <f t="shared" si="75"/>
        <v>0</v>
      </c>
      <c r="BC25" s="18">
        <f t="shared" si="75"/>
        <v>0</v>
      </c>
      <c r="BD25" s="18">
        <f t="shared" si="75"/>
        <v>0</v>
      </c>
      <c r="BE25" s="10">
        <f t="shared" si="75"/>
        <v>0</v>
      </c>
      <c r="BF25" s="10">
        <f t="shared" si="75"/>
        <v>0</v>
      </c>
      <c r="BG25" s="10">
        <f t="shared" si="75"/>
        <v>0</v>
      </c>
      <c r="BH25" s="10">
        <f t="shared" si="75"/>
        <v>0</v>
      </c>
      <c r="BI25" s="39">
        <f t="shared" ref="BI25:BK25" si="76">BI126</f>
        <v>0</v>
      </c>
      <c r="BJ25" s="39">
        <f t="shared" si="76"/>
        <v>0</v>
      </c>
      <c r="BK25" s="39">
        <f t="shared" si="76"/>
        <v>0</v>
      </c>
      <c r="BL25" s="52">
        <f t="shared" ref="BL25:CB25" si="77">BL126</f>
        <v>0</v>
      </c>
      <c r="BM25" s="18">
        <f t="shared" si="77"/>
        <v>0</v>
      </c>
      <c r="BN25" s="18">
        <f t="shared" si="77"/>
        <v>0</v>
      </c>
      <c r="BO25" s="10">
        <f t="shared" si="77"/>
        <v>0</v>
      </c>
      <c r="BP25" s="10">
        <f t="shared" si="77"/>
        <v>0</v>
      </c>
      <c r="BQ25" s="10">
        <f t="shared" si="77"/>
        <v>0</v>
      </c>
      <c r="BR25" s="10">
        <f t="shared" si="77"/>
        <v>0</v>
      </c>
      <c r="BS25" s="39">
        <f t="shared" si="77"/>
        <v>0</v>
      </c>
      <c r="BT25" s="39">
        <f t="shared" si="77"/>
        <v>0</v>
      </c>
      <c r="BU25" s="39">
        <f t="shared" si="77"/>
        <v>0</v>
      </c>
      <c r="BV25" s="52">
        <f t="shared" si="77"/>
        <v>0</v>
      </c>
      <c r="BW25" s="18">
        <f t="shared" si="77"/>
        <v>0</v>
      </c>
      <c r="BX25" s="18">
        <f t="shared" si="77"/>
        <v>0</v>
      </c>
      <c r="BY25" s="10">
        <f t="shared" si="77"/>
        <v>0</v>
      </c>
      <c r="BZ25" s="10">
        <f t="shared" si="77"/>
        <v>0</v>
      </c>
      <c r="CA25" s="10">
        <f t="shared" si="77"/>
        <v>0</v>
      </c>
      <c r="CB25" s="10">
        <f t="shared" si="77"/>
        <v>0</v>
      </c>
      <c r="CC25" s="39">
        <f t="shared" ref="CC25:CE25" si="78">CC126</f>
        <v>0</v>
      </c>
      <c r="CD25" s="39">
        <f t="shared" si="78"/>
        <v>0</v>
      </c>
      <c r="CE25" s="39">
        <f t="shared" si="78"/>
        <v>0</v>
      </c>
      <c r="CF25" s="52">
        <f t="shared" ref="CF25:CQ25" si="79">CF126</f>
        <v>0</v>
      </c>
      <c r="CG25" s="18">
        <f t="shared" si="79"/>
        <v>0</v>
      </c>
      <c r="CH25" s="18">
        <f t="shared" si="79"/>
        <v>0</v>
      </c>
      <c r="CI25" s="10">
        <f t="shared" si="79"/>
        <v>0</v>
      </c>
      <c r="CJ25" s="10">
        <f t="shared" si="79"/>
        <v>0</v>
      </c>
      <c r="CK25" s="10">
        <f t="shared" si="79"/>
        <v>0</v>
      </c>
      <c r="CL25" s="10">
        <f t="shared" si="79"/>
        <v>0</v>
      </c>
      <c r="CM25" s="39">
        <f t="shared" si="79"/>
        <v>0</v>
      </c>
      <c r="CN25" s="39">
        <f t="shared" si="79"/>
        <v>0</v>
      </c>
      <c r="CO25" s="39">
        <f t="shared" si="79"/>
        <v>0</v>
      </c>
      <c r="CP25" s="52">
        <f t="shared" si="79"/>
        <v>0</v>
      </c>
      <c r="CQ25" s="18">
        <f t="shared" si="79"/>
        <v>0</v>
      </c>
      <c r="CR25" s="18">
        <f t="shared" ref="CR25" si="80">CR126</f>
        <v>0</v>
      </c>
      <c r="CS25" s="10">
        <f>CS126</f>
        <v>0</v>
      </c>
      <c r="CT25" s="10">
        <f>CT126</f>
        <v>0</v>
      </c>
      <c r="CU25" s="10">
        <f>CU126</f>
        <v>0</v>
      </c>
      <c r="CV25" s="10">
        <f>CV126</f>
        <v>0</v>
      </c>
      <c r="CW25" s="39">
        <f t="shared" ref="CW25:CY25" si="81">CW126</f>
        <v>0</v>
      </c>
      <c r="CX25" s="39">
        <f t="shared" si="81"/>
        <v>0</v>
      </c>
      <c r="CY25" s="39">
        <f t="shared" si="81"/>
        <v>0</v>
      </c>
      <c r="CZ25" s="52">
        <f>CZ126</f>
        <v>0</v>
      </c>
      <c r="DA25" s="18">
        <f>DA126</f>
        <v>0</v>
      </c>
      <c r="DB25" s="64">
        <f t="shared" si="34"/>
        <v>0</v>
      </c>
      <c r="DC25" s="18">
        <f>DC126</f>
        <v>0</v>
      </c>
      <c r="DD25" s="64">
        <f t="shared" si="42"/>
        <v>0</v>
      </c>
      <c r="DE25" s="10"/>
    </row>
    <row r="26" spans="1:109" ht="38.25" x14ac:dyDescent="0.25">
      <c r="A26" s="10" t="s">
        <v>46</v>
      </c>
      <c r="B26" s="17" t="s">
        <v>47</v>
      </c>
      <c r="C26" s="10" t="s">
        <v>22</v>
      </c>
      <c r="D26" s="18">
        <f t="shared" ref="D26" si="82">D133</f>
        <v>0</v>
      </c>
      <c r="E26" s="18">
        <f t="shared" ref="E26:O26" si="83">E133</f>
        <v>0</v>
      </c>
      <c r="F26" s="18">
        <f t="shared" si="83"/>
        <v>0</v>
      </c>
      <c r="G26" s="10">
        <f t="shared" si="83"/>
        <v>0</v>
      </c>
      <c r="H26" s="10">
        <f t="shared" si="83"/>
        <v>0</v>
      </c>
      <c r="I26" s="10">
        <f t="shared" si="83"/>
        <v>0</v>
      </c>
      <c r="J26" s="10">
        <f t="shared" si="83"/>
        <v>0</v>
      </c>
      <c r="K26" s="39">
        <f t="shared" si="83"/>
        <v>0</v>
      </c>
      <c r="L26" s="39">
        <f t="shared" si="83"/>
        <v>0</v>
      </c>
      <c r="M26" s="39">
        <f t="shared" si="83"/>
        <v>0</v>
      </c>
      <c r="N26" s="52">
        <f t="shared" si="83"/>
        <v>0</v>
      </c>
      <c r="O26" s="18">
        <f t="shared" si="83"/>
        <v>0</v>
      </c>
      <c r="P26" s="18">
        <f t="shared" ref="P26" si="84">P133</f>
        <v>0</v>
      </c>
      <c r="Q26" s="10">
        <f t="shared" ref="Q26:Y26" si="85">Q133</f>
        <v>0</v>
      </c>
      <c r="R26" s="10">
        <f t="shared" si="85"/>
        <v>0</v>
      </c>
      <c r="S26" s="10">
        <f t="shared" si="85"/>
        <v>0</v>
      </c>
      <c r="T26" s="10">
        <f t="shared" si="85"/>
        <v>0</v>
      </c>
      <c r="U26" s="39">
        <f t="shared" si="85"/>
        <v>0</v>
      </c>
      <c r="V26" s="39">
        <f t="shared" si="85"/>
        <v>0</v>
      </c>
      <c r="W26" s="39">
        <f t="shared" si="85"/>
        <v>0</v>
      </c>
      <c r="X26" s="52">
        <f t="shared" si="85"/>
        <v>0</v>
      </c>
      <c r="Y26" s="18">
        <f t="shared" si="85"/>
        <v>0</v>
      </c>
      <c r="Z26" s="18">
        <f t="shared" ref="Z26" si="86">Z133</f>
        <v>0</v>
      </c>
      <c r="AA26" s="10">
        <f>AA133</f>
        <v>0</v>
      </c>
      <c r="AB26" s="10">
        <f>AB133</f>
        <v>0</v>
      </c>
      <c r="AC26" s="10">
        <f>AC133</f>
        <v>0</v>
      </c>
      <c r="AD26" s="10">
        <f>AD133</f>
        <v>0</v>
      </c>
      <c r="AE26" s="39">
        <f t="shared" ref="AE26:AG26" si="87">AE133</f>
        <v>0</v>
      </c>
      <c r="AF26" s="39">
        <f t="shared" si="87"/>
        <v>0</v>
      </c>
      <c r="AG26" s="39">
        <f t="shared" si="87"/>
        <v>0</v>
      </c>
      <c r="AH26" s="52">
        <f>AH133</f>
        <v>0</v>
      </c>
      <c r="AI26" s="18">
        <f>AI133</f>
        <v>0</v>
      </c>
      <c r="AJ26" s="18">
        <f t="shared" ref="AJ26" si="88">AJ133</f>
        <v>0</v>
      </c>
      <c r="AK26" s="10">
        <f>AK133</f>
        <v>0</v>
      </c>
      <c r="AL26" s="10">
        <f>AL133</f>
        <v>0</v>
      </c>
      <c r="AM26" s="10">
        <f>AM133</f>
        <v>0</v>
      </c>
      <c r="AN26" s="10">
        <f>AN133</f>
        <v>0</v>
      </c>
      <c r="AO26" s="39">
        <f t="shared" ref="AO26:AQ26" si="89">AO133</f>
        <v>0</v>
      </c>
      <c r="AP26" s="39">
        <f t="shared" si="89"/>
        <v>0</v>
      </c>
      <c r="AQ26" s="39">
        <f t="shared" si="89"/>
        <v>0</v>
      </c>
      <c r="AR26" s="52">
        <f>AR133</f>
        <v>0</v>
      </c>
      <c r="AS26" s="18">
        <f>AS133</f>
        <v>0</v>
      </c>
      <c r="AT26" s="18">
        <f t="shared" ref="AT26" si="90">AT133</f>
        <v>0</v>
      </c>
      <c r="AU26" s="10">
        <f t="shared" ref="AU26:BH26" si="91">AU133</f>
        <v>0</v>
      </c>
      <c r="AV26" s="10">
        <f t="shared" si="91"/>
        <v>0</v>
      </c>
      <c r="AW26" s="10">
        <f t="shared" si="91"/>
        <v>0</v>
      </c>
      <c r="AX26" s="10">
        <f t="shared" si="91"/>
        <v>0</v>
      </c>
      <c r="AY26" s="39">
        <f t="shared" si="91"/>
        <v>0</v>
      </c>
      <c r="AZ26" s="39">
        <f t="shared" si="91"/>
        <v>0</v>
      </c>
      <c r="BA26" s="39">
        <f t="shared" si="91"/>
        <v>0</v>
      </c>
      <c r="BB26" s="52">
        <f t="shared" si="91"/>
        <v>0</v>
      </c>
      <c r="BC26" s="18">
        <f t="shared" si="91"/>
        <v>0</v>
      </c>
      <c r="BD26" s="18">
        <f t="shared" si="91"/>
        <v>0</v>
      </c>
      <c r="BE26" s="10">
        <f t="shared" si="91"/>
        <v>0</v>
      </c>
      <c r="BF26" s="10">
        <f t="shared" si="91"/>
        <v>0</v>
      </c>
      <c r="BG26" s="10">
        <f t="shared" si="91"/>
        <v>0</v>
      </c>
      <c r="BH26" s="10">
        <f t="shared" si="91"/>
        <v>0</v>
      </c>
      <c r="BI26" s="39">
        <f t="shared" ref="BI26:BK26" si="92">BI133</f>
        <v>0</v>
      </c>
      <c r="BJ26" s="39">
        <f t="shared" si="92"/>
        <v>0</v>
      </c>
      <c r="BK26" s="39">
        <f t="shared" si="92"/>
        <v>0</v>
      </c>
      <c r="BL26" s="52">
        <f t="shared" ref="BL26:CB26" si="93">BL133</f>
        <v>0</v>
      </c>
      <c r="BM26" s="18">
        <f t="shared" si="93"/>
        <v>0</v>
      </c>
      <c r="BN26" s="18">
        <f t="shared" si="93"/>
        <v>0</v>
      </c>
      <c r="BO26" s="10">
        <f t="shared" si="93"/>
        <v>0</v>
      </c>
      <c r="BP26" s="10">
        <f t="shared" si="93"/>
        <v>0</v>
      </c>
      <c r="BQ26" s="10">
        <f t="shared" si="93"/>
        <v>0</v>
      </c>
      <c r="BR26" s="10">
        <f t="shared" si="93"/>
        <v>0</v>
      </c>
      <c r="BS26" s="39">
        <f t="shared" si="93"/>
        <v>0</v>
      </c>
      <c r="BT26" s="39">
        <f t="shared" si="93"/>
        <v>0</v>
      </c>
      <c r="BU26" s="39">
        <f t="shared" si="93"/>
        <v>0</v>
      </c>
      <c r="BV26" s="52">
        <f t="shared" si="93"/>
        <v>0</v>
      </c>
      <c r="BW26" s="18">
        <f t="shared" si="93"/>
        <v>0</v>
      </c>
      <c r="BX26" s="18">
        <f t="shared" si="93"/>
        <v>0</v>
      </c>
      <c r="BY26" s="10">
        <f t="shared" si="93"/>
        <v>0</v>
      </c>
      <c r="BZ26" s="10">
        <f t="shared" si="93"/>
        <v>0</v>
      </c>
      <c r="CA26" s="10">
        <f t="shared" si="93"/>
        <v>0</v>
      </c>
      <c r="CB26" s="10">
        <f t="shared" si="93"/>
        <v>0</v>
      </c>
      <c r="CC26" s="39">
        <f t="shared" ref="CC26:CE26" si="94">CC133</f>
        <v>0</v>
      </c>
      <c r="CD26" s="39">
        <f t="shared" si="94"/>
        <v>0</v>
      </c>
      <c r="CE26" s="39">
        <f t="shared" si="94"/>
        <v>0</v>
      </c>
      <c r="CF26" s="52">
        <f t="shared" ref="CF26:CQ26" si="95">CF133</f>
        <v>0</v>
      </c>
      <c r="CG26" s="18">
        <f t="shared" si="95"/>
        <v>0</v>
      </c>
      <c r="CH26" s="18">
        <f t="shared" si="95"/>
        <v>0</v>
      </c>
      <c r="CI26" s="10">
        <f t="shared" si="95"/>
        <v>0</v>
      </c>
      <c r="CJ26" s="10">
        <f t="shared" si="95"/>
        <v>0</v>
      </c>
      <c r="CK26" s="10">
        <f t="shared" si="95"/>
        <v>0</v>
      </c>
      <c r="CL26" s="10">
        <f t="shared" si="95"/>
        <v>0</v>
      </c>
      <c r="CM26" s="39">
        <f t="shared" si="95"/>
        <v>0</v>
      </c>
      <c r="CN26" s="39">
        <f t="shared" si="95"/>
        <v>0</v>
      </c>
      <c r="CO26" s="39">
        <f t="shared" si="95"/>
        <v>0</v>
      </c>
      <c r="CP26" s="52">
        <f t="shared" si="95"/>
        <v>0</v>
      </c>
      <c r="CQ26" s="18">
        <f t="shared" si="95"/>
        <v>0</v>
      </c>
      <c r="CR26" s="18">
        <f t="shared" ref="CR26" si="96">CR133</f>
        <v>0</v>
      </c>
      <c r="CS26" s="10">
        <f>CS133</f>
        <v>0</v>
      </c>
      <c r="CT26" s="10">
        <f>CT133</f>
        <v>0</v>
      </c>
      <c r="CU26" s="10">
        <f>CU133</f>
        <v>0</v>
      </c>
      <c r="CV26" s="10">
        <f>CV133</f>
        <v>0</v>
      </c>
      <c r="CW26" s="39">
        <f t="shared" ref="CW26:CY26" si="97">CW133</f>
        <v>0</v>
      </c>
      <c r="CX26" s="39">
        <f t="shared" si="97"/>
        <v>0</v>
      </c>
      <c r="CY26" s="39">
        <f t="shared" si="97"/>
        <v>0</v>
      </c>
      <c r="CZ26" s="52">
        <f>CZ133</f>
        <v>0</v>
      </c>
      <c r="DA26" s="18">
        <f>DA133</f>
        <v>0</v>
      </c>
      <c r="DB26" s="64">
        <f t="shared" si="34"/>
        <v>0</v>
      </c>
      <c r="DC26" s="18">
        <f>DC133</f>
        <v>0</v>
      </c>
      <c r="DD26" s="64">
        <f t="shared" si="42"/>
        <v>0</v>
      </c>
      <c r="DE26" s="10"/>
    </row>
    <row r="27" spans="1:109" x14ac:dyDescent="0.25">
      <c r="A27" s="10" t="s">
        <v>48</v>
      </c>
      <c r="B27" s="17" t="s">
        <v>49</v>
      </c>
      <c r="C27" s="10" t="s">
        <v>22</v>
      </c>
      <c r="D27" s="18">
        <f t="shared" ref="D27" si="98">D135</f>
        <v>15.9109</v>
      </c>
      <c r="E27" s="18">
        <f t="shared" ref="E27:O27" si="99">E135</f>
        <v>0</v>
      </c>
      <c r="F27" s="18">
        <f t="shared" si="99"/>
        <v>8.0875000000000004</v>
      </c>
      <c r="G27" s="10">
        <f t="shared" si="99"/>
        <v>0</v>
      </c>
      <c r="H27" s="10">
        <f t="shared" si="99"/>
        <v>0</v>
      </c>
      <c r="I27" s="10">
        <f t="shared" si="99"/>
        <v>0</v>
      </c>
      <c r="J27" s="10">
        <f t="shared" si="99"/>
        <v>0</v>
      </c>
      <c r="K27" s="39">
        <f t="shared" si="99"/>
        <v>0</v>
      </c>
      <c r="L27" s="39">
        <f t="shared" si="99"/>
        <v>0</v>
      </c>
      <c r="M27" s="39">
        <f t="shared" si="99"/>
        <v>1</v>
      </c>
      <c r="N27" s="52">
        <f t="shared" si="99"/>
        <v>0</v>
      </c>
      <c r="O27" s="18">
        <f t="shared" si="99"/>
        <v>0</v>
      </c>
      <c r="P27" s="18">
        <f t="shared" ref="P27" si="100">P135</f>
        <v>8.0875000000000004</v>
      </c>
      <c r="Q27" s="10">
        <f t="shared" ref="Q27:Y27" si="101">Q135</f>
        <v>0</v>
      </c>
      <c r="R27" s="10">
        <f t="shared" si="101"/>
        <v>0</v>
      </c>
      <c r="S27" s="10">
        <f t="shared" si="101"/>
        <v>0</v>
      </c>
      <c r="T27" s="10">
        <f t="shared" si="101"/>
        <v>0</v>
      </c>
      <c r="U27" s="39">
        <f t="shared" si="101"/>
        <v>0</v>
      </c>
      <c r="V27" s="39">
        <f t="shared" si="101"/>
        <v>0</v>
      </c>
      <c r="W27" s="39">
        <f t="shared" si="101"/>
        <v>1</v>
      </c>
      <c r="X27" s="52">
        <f t="shared" si="101"/>
        <v>0</v>
      </c>
      <c r="Y27" s="18">
        <f t="shared" si="101"/>
        <v>0</v>
      </c>
      <c r="Z27" s="18">
        <f t="shared" ref="Z27" si="102">Z135</f>
        <v>0</v>
      </c>
      <c r="AA27" s="10">
        <f>AA135</f>
        <v>0</v>
      </c>
      <c r="AB27" s="10">
        <f>AB135</f>
        <v>0</v>
      </c>
      <c r="AC27" s="10">
        <f>AC135</f>
        <v>0</v>
      </c>
      <c r="AD27" s="10">
        <f>AD135</f>
        <v>0</v>
      </c>
      <c r="AE27" s="39">
        <f t="shared" ref="AE27:AG27" si="103">AE135</f>
        <v>0</v>
      </c>
      <c r="AF27" s="39">
        <f t="shared" si="103"/>
        <v>0</v>
      </c>
      <c r="AG27" s="39">
        <f t="shared" si="103"/>
        <v>0</v>
      </c>
      <c r="AH27" s="52">
        <f>AH135</f>
        <v>0</v>
      </c>
      <c r="AI27" s="18">
        <f>AI135</f>
        <v>0</v>
      </c>
      <c r="AJ27" s="18">
        <f t="shared" ref="AJ27" si="104">AJ135</f>
        <v>0</v>
      </c>
      <c r="AK27" s="10">
        <f>AK135</f>
        <v>0</v>
      </c>
      <c r="AL27" s="10">
        <f>AL135</f>
        <v>0</v>
      </c>
      <c r="AM27" s="10">
        <f>AM135</f>
        <v>0</v>
      </c>
      <c r="AN27" s="10">
        <f>AN135</f>
        <v>0</v>
      </c>
      <c r="AO27" s="39">
        <f t="shared" ref="AO27:AQ27" si="105">AO135</f>
        <v>0</v>
      </c>
      <c r="AP27" s="39">
        <f t="shared" si="105"/>
        <v>0</v>
      </c>
      <c r="AQ27" s="39">
        <f t="shared" si="105"/>
        <v>0</v>
      </c>
      <c r="AR27" s="52">
        <f>AR135</f>
        <v>0</v>
      </c>
      <c r="AS27" s="18">
        <f>AS135</f>
        <v>0</v>
      </c>
      <c r="AT27" s="18">
        <f t="shared" ref="AT27" si="106">AT135</f>
        <v>0</v>
      </c>
      <c r="AU27" s="10">
        <f t="shared" ref="AU27:BH27" si="107">AU135</f>
        <v>0</v>
      </c>
      <c r="AV27" s="10">
        <f t="shared" si="107"/>
        <v>0</v>
      </c>
      <c r="AW27" s="10">
        <f t="shared" si="107"/>
        <v>0</v>
      </c>
      <c r="AX27" s="10">
        <f t="shared" si="107"/>
        <v>0</v>
      </c>
      <c r="AY27" s="39">
        <f t="shared" si="107"/>
        <v>0</v>
      </c>
      <c r="AZ27" s="39">
        <f t="shared" si="107"/>
        <v>0</v>
      </c>
      <c r="BA27" s="39">
        <f t="shared" si="107"/>
        <v>0</v>
      </c>
      <c r="BB27" s="52">
        <f t="shared" si="107"/>
        <v>0</v>
      </c>
      <c r="BC27" s="18">
        <f t="shared" si="107"/>
        <v>0</v>
      </c>
      <c r="BD27" s="18">
        <f t="shared" si="107"/>
        <v>8.2125000000000004</v>
      </c>
      <c r="BE27" s="10">
        <f t="shared" si="107"/>
        <v>0</v>
      </c>
      <c r="BF27" s="10">
        <f t="shared" si="107"/>
        <v>0</v>
      </c>
      <c r="BG27" s="10">
        <f t="shared" si="107"/>
        <v>0</v>
      </c>
      <c r="BH27" s="10">
        <f t="shared" si="107"/>
        <v>0</v>
      </c>
      <c r="BI27" s="39">
        <f t="shared" ref="BI27:BK27" si="108">BI135</f>
        <v>0</v>
      </c>
      <c r="BJ27" s="39">
        <f t="shared" si="108"/>
        <v>0</v>
      </c>
      <c r="BK27" s="39">
        <f t="shared" si="108"/>
        <v>1</v>
      </c>
      <c r="BL27" s="52">
        <f t="shared" ref="BL27:CB27" si="109">BL135</f>
        <v>0</v>
      </c>
      <c r="BM27" s="18">
        <f t="shared" si="109"/>
        <v>0</v>
      </c>
      <c r="BN27" s="18">
        <f t="shared" si="109"/>
        <v>8.2125000000000004</v>
      </c>
      <c r="BO27" s="10">
        <f t="shared" si="109"/>
        <v>0</v>
      </c>
      <c r="BP27" s="10">
        <f t="shared" si="109"/>
        <v>0</v>
      </c>
      <c r="BQ27" s="10">
        <f t="shared" si="109"/>
        <v>0</v>
      </c>
      <c r="BR27" s="10">
        <f t="shared" si="109"/>
        <v>0</v>
      </c>
      <c r="BS27" s="39">
        <f t="shared" si="109"/>
        <v>0</v>
      </c>
      <c r="BT27" s="39">
        <f t="shared" si="109"/>
        <v>0</v>
      </c>
      <c r="BU27" s="39">
        <f t="shared" si="109"/>
        <v>1</v>
      </c>
      <c r="BV27" s="52">
        <f t="shared" si="109"/>
        <v>0</v>
      </c>
      <c r="BW27" s="18">
        <f t="shared" si="109"/>
        <v>0</v>
      </c>
      <c r="BX27" s="18">
        <f t="shared" si="109"/>
        <v>0</v>
      </c>
      <c r="BY27" s="10">
        <f t="shared" si="109"/>
        <v>0</v>
      </c>
      <c r="BZ27" s="10">
        <f t="shared" si="109"/>
        <v>0</v>
      </c>
      <c r="CA27" s="10">
        <f t="shared" si="109"/>
        <v>0</v>
      </c>
      <c r="CB27" s="10">
        <f t="shared" si="109"/>
        <v>0</v>
      </c>
      <c r="CC27" s="39">
        <f t="shared" ref="CC27:CE27" si="110">CC135</f>
        <v>0</v>
      </c>
      <c r="CD27" s="39">
        <f t="shared" si="110"/>
        <v>0</v>
      </c>
      <c r="CE27" s="39">
        <f t="shared" si="110"/>
        <v>0</v>
      </c>
      <c r="CF27" s="52">
        <f t="shared" ref="CF27:CQ27" si="111">CF135</f>
        <v>0</v>
      </c>
      <c r="CG27" s="18">
        <f t="shared" si="111"/>
        <v>0</v>
      </c>
      <c r="CH27" s="18">
        <f t="shared" si="111"/>
        <v>0</v>
      </c>
      <c r="CI27" s="10">
        <f t="shared" si="111"/>
        <v>0</v>
      </c>
      <c r="CJ27" s="10">
        <f t="shared" si="111"/>
        <v>0</v>
      </c>
      <c r="CK27" s="10">
        <f t="shared" si="111"/>
        <v>0</v>
      </c>
      <c r="CL27" s="10">
        <f t="shared" si="111"/>
        <v>0</v>
      </c>
      <c r="CM27" s="39">
        <f t="shared" si="111"/>
        <v>0</v>
      </c>
      <c r="CN27" s="39">
        <f t="shared" si="111"/>
        <v>0</v>
      </c>
      <c r="CO27" s="39">
        <f t="shared" si="111"/>
        <v>0</v>
      </c>
      <c r="CP27" s="52">
        <f t="shared" si="111"/>
        <v>0</v>
      </c>
      <c r="CQ27" s="18">
        <f t="shared" si="111"/>
        <v>0</v>
      </c>
      <c r="CR27" s="18">
        <f t="shared" ref="CR27" si="112">CR135</f>
        <v>0</v>
      </c>
      <c r="CS27" s="10">
        <f>CS135</f>
        <v>0</v>
      </c>
      <c r="CT27" s="10">
        <f>CT135</f>
        <v>0</v>
      </c>
      <c r="CU27" s="10">
        <f>CU135</f>
        <v>0</v>
      </c>
      <c r="CV27" s="10">
        <f>CV135</f>
        <v>0</v>
      </c>
      <c r="CW27" s="39">
        <f t="shared" ref="CW27:CY27" si="113">CW135</f>
        <v>0</v>
      </c>
      <c r="CX27" s="39">
        <f t="shared" si="113"/>
        <v>0</v>
      </c>
      <c r="CY27" s="39">
        <f t="shared" si="113"/>
        <v>0</v>
      </c>
      <c r="CZ27" s="52">
        <f>CZ135</f>
        <v>0</v>
      </c>
      <c r="DA27" s="18">
        <f>DA135</f>
        <v>0</v>
      </c>
      <c r="DB27" s="64">
        <f t="shared" si="34"/>
        <v>0</v>
      </c>
      <c r="DC27" s="18">
        <f>DC135</f>
        <v>0.125</v>
      </c>
      <c r="DD27" s="64">
        <f t="shared" si="42"/>
        <v>1.545595054095827</v>
      </c>
      <c r="DE27" s="10"/>
    </row>
    <row r="28" spans="1:109" x14ac:dyDescent="0.25">
      <c r="A28" s="11"/>
      <c r="B28" s="20"/>
      <c r="C28" s="11"/>
      <c r="D28" s="21"/>
      <c r="E28" s="21"/>
      <c r="F28" s="21"/>
      <c r="G28" s="11"/>
      <c r="H28" s="11"/>
      <c r="I28" s="11"/>
      <c r="J28" s="11"/>
      <c r="K28" s="41"/>
      <c r="L28" s="41"/>
      <c r="M28" s="41"/>
      <c r="N28" s="54"/>
      <c r="O28" s="21"/>
      <c r="P28" s="21"/>
      <c r="Q28" s="11"/>
      <c r="R28" s="11"/>
      <c r="S28" s="11"/>
      <c r="T28" s="11"/>
      <c r="U28" s="41"/>
      <c r="V28" s="41"/>
      <c r="W28" s="41"/>
      <c r="X28" s="54"/>
      <c r="Y28" s="21"/>
      <c r="Z28" s="21"/>
      <c r="AA28" s="11"/>
      <c r="AB28" s="11"/>
      <c r="AC28" s="11"/>
      <c r="AD28" s="11"/>
      <c r="AE28" s="41"/>
      <c r="AF28" s="41"/>
      <c r="AG28" s="41"/>
      <c r="AH28" s="54"/>
      <c r="AI28" s="21"/>
      <c r="AJ28" s="21"/>
      <c r="AK28" s="11"/>
      <c r="AL28" s="11"/>
      <c r="AM28" s="11"/>
      <c r="AN28" s="11"/>
      <c r="AO28" s="41"/>
      <c r="AP28" s="41"/>
      <c r="AQ28" s="41"/>
      <c r="AR28" s="54"/>
      <c r="AS28" s="21"/>
      <c r="AT28" s="21"/>
      <c r="AU28" s="11"/>
      <c r="AV28" s="11"/>
      <c r="AW28" s="11"/>
      <c r="AX28" s="11"/>
      <c r="AY28" s="41"/>
      <c r="AZ28" s="41"/>
      <c r="BA28" s="41"/>
      <c r="BB28" s="54"/>
      <c r="BC28" s="21"/>
      <c r="BD28" s="21"/>
      <c r="BE28" s="11"/>
      <c r="BF28" s="11"/>
      <c r="BG28" s="11"/>
      <c r="BH28" s="11"/>
      <c r="BI28" s="41"/>
      <c r="BJ28" s="41"/>
      <c r="BK28" s="41"/>
      <c r="BL28" s="54"/>
      <c r="BM28" s="21"/>
      <c r="BN28" s="21"/>
      <c r="BO28" s="11"/>
      <c r="BP28" s="11"/>
      <c r="BQ28" s="11"/>
      <c r="BR28" s="11"/>
      <c r="BS28" s="41"/>
      <c r="BT28" s="41"/>
      <c r="BU28" s="41"/>
      <c r="BV28" s="54"/>
      <c r="BW28" s="21"/>
      <c r="BX28" s="21"/>
      <c r="BY28" s="11"/>
      <c r="BZ28" s="11"/>
      <c r="CA28" s="11"/>
      <c r="CB28" s="11"/>
      <c r="CC28" s="41"/>
      <c r="CD28" s="41"/>
      <c r="CE28" s="41"/>
      <c r="CF28" s="54"/>
      <c r="CG28" s="21"/>
      <c r="CH28" s="21"/>
      <c r="CI28" s="11"/>
      <c r="CJ28" s="11"/>
      <c r="CK28" s="11"/>
      <c r="CL28" s="11"/>
      <c r="CM28" s="41"/>
      <c r="CN28" s="41"/>
      <c r="CO28" s="41"/>
      <c r="CP28" s="54"/>
      <c r="CQ28" s="21"/>
      <c r="CR28" s="21"/>
      <c r="CS28" s="11"/>
      <c r="CT28" s="11"/>
      <c r="CU28" s="11"/>
      <c r="CV28" s="11"/>
      <c r="CW28" s="41"/>
      <c r="CX28" s="41"/>
      <c r="CY28" s="41"/>
      <c r="CZ28" s="54"/>
      <c r="DA28" s="21"/>
      <c r="DB28" s="66"/>
      <c r="DC28" s="21"/>
      <c r="DD28" s="66"/>
      <c r="DE28" s="11"/>
    </row>
    <row r="29" spans="1:109" x14ac:dyDescent="0.25">
      <c r="A29" s="10" t="s">
        <v>50</v>
      </c>
      <c r="B29" s="17" t="s">
        <v>51</v>
      </c>
      <c r="C29" s="10" t="s">
        <v>22</v>
      </c>
      <c r="D29" s="18"/>
      <c r="E29" s="18"/>
      <c r="F29" s="18"/>
      <c r="G29" s="10"/>
      <c r="H29" s="10"/>
      <c r="I29" s="10"/>
      <c r="J29" s="10"/>
      <c r="K29" s="39"/>
      <c r="L29" s="39"/>
      <c r="M29" s="39"/>
      <c r="N29" s="52"/>
      <c r="O29" s="18"/>
      <c r="P29" s="18"/>
      <c r="Q29" s="10"/>
      <c r="R29" s="10"/>
      <c r="S29" s="10"/>
      <c r="T29" s="10"/>
      <c r="U29" s="39"/>
      <c r="V29" s="39"/>
      <c r="W29" s="39"/>
      <c r="X29" s="52"/>
      <c r="Y29" s="18"/>
      <c r="Z29" s="18"/>
      <c r="AA29" s="10"/>
      <c r="AB29" s="10"/>
      <c r="AC29" s="10"/>
      <c r="AD29" s="10"/>
      <c r="AE29" s="39"/>
      <c r="AF29" s="39"/>
      <c r="AG29" s="39"/>
      <c r="AH29" s="52"/>
      <c r="AI29" s="18"/>
      <c r="AJ29" s="18"/>
      <c r="AK29" s="10"/>
      <c r="AL29" s="10"/>
      <c r="AM29" s="10"/>
      <c r="AN29" s="10"/>
      <c r="AO29" s="39"/>
      <c r="AP29" s="39"/>
      <c r="AQ29" s="39"/>
      <c r="AR29" s="52"/>
      <c r="AS29" s="18"/>
      <c r="AT29" s="18"/>
      <c r="AU29" s="10"/>
      <c r="AV29" s="10"/>
      <c r="AW29" s="10"/>
      <c r="AX29" s="10"/>
      <c r="AY29" s="39"/>
      <c r="AZ29" s="39"/>
      <c r="BA29" s="39"/>
      <c r="BB29" s="52"/>
      <c r="BC29" s="18"/>
      <c r="BD29" s="18"/>
      <c r="BE29" s="10"/>
      <c r="BF29" s="10"/>
      <c r="BG29" s="10"/>
      <c r="BH29" s="10"/>
      <c r="BI29" s="39"/>
      <c r="BJ29" s="39"/>
      <c r="BK29" s="39"/>
      <c r="BL29" s="52"/>
      <c r="BM29" s="18"/>
      <c r="BN29" s="18"/>
      <c r="BO29" s="10"/>
      <c r="BP29" s="10"/>
      <c r="BQ29" s="10"/>
      <c r="BR29" s="10"/>
      <c r="BS29" s="39"/>
      <c r="BT29" s="39"/>
      <c r="BU29" s="39"/>
      <c r="BV29" s="52"/>
      <c r="BW29" s="18"/>
      <c r="BX29" s="18"/>
      <c r="BY29" s="10"/>
      <c r="BZ29" s="10"/>
      <c r="CA29" s="10"/>
      <c r="CB29" s="10"/>
      <c r="CC29" s="39"/>
      <c r="CD29" s="39"/>
      <c r="CE29" s="39"/>
      <c r="CF29" s="52"/>
      <c r="CG29" s="18"/>
      <c r="CH29" s="18"/>
      <c r="CI29" s="10"/>
      <c r="CJ29" s="10"/>
      <c r="CK29" s="10"/>
      <c r="CL29" s="10"/>
      <c r="CM29" s="39"/>
      <c r="CN29" s="39"/>
      <c r="CO29" s="39"/>
      <c r="CP29" s="52"/>
      <c r="CQ29" s="18"/>
      <c r="CR29" s="18"/>
      <c r="CS29" s="10"/>
      <c r="CT29" s="10"/>
      <c r="CU29" s="10"/>
      <c r="CV29" s="10"/>
      <c r="CW29" s="39"/>
      <c r="CX29" s="39"/>
      <c r="CY29" s="39"/>
      <c r="CZ29" s="52"/>
      <c r="DA29" s="18"/>
      <c r="DB29" s="64"/>
      <c r="DC29" s="18"/>
      <c r="DD29" s="64"/>
      <c r="DE29" s="10"/>
    </row>
    <row r="30" spans="1:109" ht="25.5" x14ac:dyDescent="0.25">
      <c r="A30" s="10" t="s">
        <v>23</v>
      </c>
      <c r="B30" s="17" t="s">
        <v>52</v>
      </c>
      <c r="C30" s="10" t="s">
        <v>22</v>
      </c>
      <c r="D30" s="18">
        <f t="shared" ref="D30:AI30" si="114">D31+D40+D45+D60</f>
        <v>0.89400000000000002</v>
      </c>
      <c r="E30" s="18">
        <f t="shared" si="114"/>
        <v>0</v>
      </c>
      <c r="F30" s="18">
        <f t="shared" si="114"/>
        <v>0.22359999999999999</v>
      </c>
      <c r="G30" s="10">
        <f t="shared" si="114"/>
        <v>0</v>
      </c>
      <c r="H30" s="10">
        <f t="shared" si="114"/>
        <v>0</v>
      </c>
      <c r="I30" s="10">
        <f t="shared" si="114"/>
        <v>0</v>
      </c>
      <c r="J30" s="10">
        <f t="shared" si="114"/>
        <v>0</v>
      </c>
      <c r="K30" s="39">
        <f t="shared" si="114"/>
        <v>0</v>
      </c>
      <c r="L30" s="39">
        <f t="shared" si="114"/>
        <v>0</v>
      </c>
      <c r="M30" s="39">
        <f t="shared" si="114"/>
        <v>0</v>
      </c>
      <c r="N30" s="52">
        <f t="shared" si="114"/>
        <v>0</v>
      </c>
      <c r="O30" s="18">
        <f t="shared" si="114"/>
        <v>0</v>
      </c>
      <c r="P30" s="18">
        <f t="shared" si="114"/>
        <v>0.22359999999999999</v>
      </c>
      <c r="Q30" s="10">
        <f t="shared" si="114"/>
        <v>0</v>
      </c>
      <c r="R30" s="10">
        <f t="shared" si="114"/>
        <v>0</v>
      </c>
      <c r="S30" s="10">
        <f t="shared" si="114"/>
        <v>0</v>
      </c>
      <c r="T30" s="10">
        <f t="shared" si="114"/>
        <v>0</v>
      </c>
      <c r="U30" s="39">
        <f t="shared" si="114"/>
        <v>0</v>
      </c>
      <c r="V30" s="39">
        <f t="shared" si="114"/>
        <v>0</v>
      </c>
      <c r="W30" s="39">
        <f t="shared" si="114"/>
        <v>0</v>
      </c>
      <c r="X30" s="52">
        <f t="shared" si="114"/>
        <v>0</v>
      </c>
      <c r="Y30" s="18">
        <f t="shared" si="114"/>
        <v>0</v>
      </c>
      <c r="Z30" s="18">
        <f t="shared" si="114"/>
        <v>0</v>
      </c>
      <c r="AA30" s="10">
        <f t="shared" si="114"/>
        <v>0</v>
      </c>
      <c r="AB30" s="10">
        <f t="shared" si="114"/>
        <v>0</v>
      </c>
      <c r="AC30" s="10">
        <f t="shared" si="114"/>
        <v>0</v>
      </c>
      <c r="AD30" s="10">
        <f t="shared" si="114"/>
        <v>0</v>
      </c>
      <c r="AE30" s="39">
        <f t="shared" si="114"/>
        <v>0</v>
      </c>
      <c r="AF30" s="39">
        <f t="shared" si="114"/>
        <v>0</v>
      </c>
      <c r="AG30" s="39">
        <f t="shared" si="114"/>
        <v>0</v>
      </c>
      <c r="AH30" s="52">
        <f t="shared" si="114"/>
        <v>0</v>
      </c>
      <c r="AI30" s="18">
        <f t="shared" si="114"/>
        <v>0</v>
      </c>
      <c r="AJ30" s="18">
        <f t="shared" ref="AJ30:BO30" si="115">AJ31+AJ40+AJ45+AJ60</f>
        <v>0</v>
      </c>
      <c r="AK30" s="10">
        <f t="shared" si="115"/>
        <v>0</v>
      </c>
      <c r="AL30" s="10">
        <f t="shared" si="115"/>
        <v>0</v>
      </c>
      <c r="AM30" s="10">
        <f t="shared" si="115"/>
        <v>0</v>
      </c>
      <c r="AN30" s="10">
        <f t="shared" si="115"/>
        <v>0</v>
      </c>
      <c r="AO30" s="39">
        <f t="shared" si="115"/>
        <v>0</v>
      </c>
      <c r="AP30" s="39">
        <f t="shared" si="115"/>
        <v>0</v>
      </c>
      <c r="AQ30" s="39">
        <f t="shared" si="115"/>
        <v>0</v>
      </c>
      <c r="AR30" s="52">
        <f t="shared" si="115"/>
        <v>0</v>
      </c>
      <c r="AS30" s="18">
        <f t="shared" si="115"/>
        <v>0</v>
      </c>
      <c r="AT30" s="18">
        <f t="shared" si="115"/>
        <v>0</v>
      </c>
      <c r="AU30" s="10">
        <f t="shared" si="115"/>
        <v>0</v>
      </c>
      <c r="AV30" s="10">
        <f t="shared" si="115"/>
        <v>0</v>
      </c>
      <c r="AW30" s="10">
        <f t="shared" si="115"/>
        <v>0</v>
      </c>
      <c r="AX30" s="10">
        <f t="shared" si="115"/>
        <v>0</v>
      </c>
      <c r="AY30" s="39">
        <f t="shared" si="115"/>
        <v>0</v>
      </c>
      <c r="AZ30" s="39">
        <f t="shared" si="115"/>
        <v>0</v>
      </c>
      <c r="BA30" s="39">
        <f t="shared" si="115"/>
        <v>0</v>
      </c>
      <c r="BB30" s="52">
        <f t="shared" si="115"/>
        <v>0</v>
      </c>
      <c r="BC30" s="18">
        <f t="shared" si="115"/>
        <v>0</v>
      </c>
      <c r="BD30" s="18">
        <f t="shared" si="115"/>
        <v>1.6272</v>
      </c>
      <c r="BE30" s="10">
        <f t="shared" si="115"/>
        <v>0</v>
      </c>
      <c r="BF30" s="10">
        <f t="shared" si="115"/>
        <v>0</v>
      </c>
      <c r="BG30" s="10">
        <f t="shared" si="115"/>
        <v>2.823</v>
      </c>
      <c r="BH30" s="10">
        <f t="shared" si="115"/>
        <v>0</v>
      </c>
      <c r="BI30" s="39">
        <f t="shared" si="115"/>
        <v>0</v>
      </c>
      <c r="BJ30" s="39">
        <f t="shared" si="115"/>
        <v>0</v>
      </c>
      <c r="BK30" s="39">
        <f t="shared" si="115"/>
        <v>0</v>
      </c>
      <c r="BL30" s="52">
        <f t="shared" si="115"/>
        <v>0</v>
      </c>
      <c r="BM30" s="18">
        <f t="shared" si="115"/>
        <v>0</v>
      </c>
      <c r="BN30" s="18">
        <f t="shared" si="115"/>
        <v>1.6272</v>
      </c>
      <c r="BO30" s="10">
        <f t="shared" si="115"/>
        <v>0</v>
      </c>
      <c r="BP30" s="10">
        <f t="shared" ref="BP30:CU30" si="116">BP31+BP40+BP45+BP60</f>
        <v>0</v>
      </c>
      <c r="BQ30" s="10">
        <f t="shared" si="116"/>
        <v>2.823</v>
      </c>
      <c r="BR30" s="10">
        <f t="shared" si="116"/>
        <v>0</v>
      </c>
      <c r="BS30" s="39">
        <f t="shared" si="116"/>
        <v>0</v>
      </c>
      <c r="BT30" s="39">
        <f t="shared" si="116"/>
        <v>0</v>
      </c>
      <c r="BU30" s="39">
        <f t="shared" si="116"/>
        <v>0</v>
      </c>
      <c r="BV30" s="52">
        <f t="shared" si="116"/>
        <v>0</v>
      </c>
      <c r="BW30" s="18">
        <f t="shared" si="116"/>
        <v>0</v>
      </c>
      <c r="BX30" s="18">
        <f t="shared" si="116"/>
        <v>0</v>
      </c>
      <c r="BY30" s="10">
        <f t="shared" si="116"/>
        <v>0</v>
      </c>
      <c r="BZ30" s="10">
        <f t="shared" si="116"/>
        <v>0</v>
      </c>
      <c r="CA30" s="10">
        <f t="shared" si="116"/>
        <v>0</v>
      </c>
      <c r="CB30" s="10">
        <f t="shared" si="116"/>
        <v>0</v>
      </c>
      <c r="CC30" s="39">
        <f t="shared" si="116"/>
        <v>0</v>
      </c>
      <c r="CD30" s="39">
        <f t="shared" si="116"/>
        <v>0</v>
      </c>
      <c r="CE30" s="39">
        <f t="shared" si="116"/>
        <v>0</v>
      </c>
      <c r="CF30" s="52">
        <f t="shared" si="116"/>
        <v>0</v>
      </c>
      <c r="CG30" s="18">
        <f t="shared" si="116"/>
        <v>0</v>
      </c>
      <c r="CH30" s="18">
        <f t="shared" si="116"/>
        <v>0</v>
      </c>
      <c r="CI30" s="10">
        <f t="shared" si="116"/>
        <v>0</v>
      </c>
      <c r="CJ30" s="10">
        <f t="shared" si="116"/>
        <v>0</v>
      </c>
      <c r="CK30" s="10">
        <f t="shared" si="116"/>
        <v>0</v>
      </c>
      <c r="CL30" s="10">
        <f t="shared" si="116"/>
        <v>0</v>
      </c>
      <c r="CM30" s="39">
        <f t="shared" si="116"/>
        <v>0</v>
      </c>
      <c r="CN30" s="39">
        <f t="shared" si="116"/>
        <v>0</v>
      </c>
      <c r="CO30" s="39">
        <f t="shared" si="116"/>
        <v>0</v>
      </c>
      <c r="CP30" s="52">
        <f t="shared" si="116"/>
        <v>0</v>
      </c>
      <c r="CQ30" s="18">
        <f t="shared" si="116"/>
        <v>0</v>
      </c>
      <c r="CR30" s="18">
        <f t="shared" si="116"/>
        <v>0</v>
      </c>
      <c r="CS30" s="10">
        <f t="shared" si="116"/>
        <v>0</v>
      </c>
      <c r="CT30" s="10">
        <f t="shared" si="116"/>
        <v>0</v>
      </c>
      <c r="CU30" s="10">
        <f t="shared" si="116"/>
        <v>0</v>
      </c>
      <c r="CV30" s="10">
        <f t="shared" ref="CV30:DA30" si="117">CV31+CV40+CV45+CV60</f>
        <v>0</v>
      </c>
      <c r="CW30" s="39">
        <f t="shared" si="117"/>
        <v>0</v>
      </c>
      <c r="CX30" s="39">
        <f t="shared" si="117"/>
        <v>0</v>
      </c>
      <c r="CY30" s="39">
        <f t="shared" si="117"/>
        <v>0</v>
      </c>
      <c r="CZ30" s="52">
        <f t="shared" si="117"/>
        <v>0</v>
      </c>
      <c r="DA30" s="18">
        <f t="shared" si="117"/>
        <v>0</v>
      </c>
      <c r="DB30" s="64">
        <f t="shared" si="34"/>
        <v>0</v>
      </c>
      <c r="DC30" s="18">
        <f>DC31+DC40+DC45+DC60</f>
        <v>1.4036</v>
      </c>
      <c r="DD30" s="64">
        <f t="shared" si="42"/>
        <v>627.72808586762073</v>
      </c>
      <c r="DE30" s="10"/>
    </row>
    <row r="31" spans="1:109" ht="38.25" x14ac:dyDescent="0.25">
      <c r="A31" s="8" t="s">
        <v>53</v>
      </c>
      <c r="B31" s="9" t="s">
        <v>54</v>
      </c>
      <c r="C31" s="11" t="s">
        <v>22</v>
      </c>
      <c r="D31" s="21">
        <f t="shared" ref="D31:AI31" si="118">D32+D35+D38</f>
        <v>0.89400000000000002</v>
      </c>
      <c r="E31" s="21">
        <f t="shared" si="118"/>
        <v>0</v>
      </c>
      <c r="F31" s="21">
        <f t="shared" si="118"/>
        <v>0.22359999999999999</v>
      </c>
      <c r="G31" s="11">
        <f t="shared" si="118"/>
        <v>0</v>
      </c>
      <c r="H31" s="11">
        <f t="shared" si="118"/>
        <v>0</v>
      </c>
      <c r="I31" s="11">
        <f t="shared" si="118"/>
        <v>0</v>
      </c>
      <c r="J31" s="11">
        <f t="shared" si="118"/>
        <v>0</v>
      </c>
      <c r="K31" s="41">
        <f t="shared" si="118"/>
        <v>0</v>
      </c>
      <c r="L31" s="41">
        <f t="shared" si="118"/>
        <v>0</v>
      </c>
      <c r="M31" s="41">
        <f t="shared" si="118"/>
        <v>0</v>
      </c>
      <c r="N31" s="54">
        <f t="shared" si="118"/>
        <v>0</v>
      </c>
      <c r="O31" s="21">
        <f t="shared" si="118"/>
        <v>0</v>
      </c>
      <c r="P31" s="21">
        <f t="shared" si="118"/>
        <v>0.22359999999999999</v>
      </c>
      <c r="Q31" s="11">
        <f t="shared" si="118"/>
        <v>0</v>
      </c>
      <c r="R31" s="11">
        <f t="shared" si="118"/>
        <v>0</v>
      </c>
      <c r="S31" s="11">
        <f t="shared" si="118"/>
        <v>0</v>
      </c>
      <c r="T31" s="11">
        <f t="shared" si="118"/>
        <v>0</v>
      </c>
      <c r="U31" s="41">
        <f t="shared" si="118"/>
        <v>0</v>
      </c>
      <c r="V31" s="41">
        <f t="shared" si="118"/>
        <v>0</v>
      </c>
      <c r="W31" s="41">
        <f t="shared" si="118"/>
        <v>0</v>
      </c>
      <c r="X31" s="54">
        <f t="shared" si="118"/>
        <v>0</v>
      </c>
      <c r="Y31" s="21">
        <f t="shared" si="118"/>
        <v>0</v>
      </c>
      <c r="Z31" s="21">
        <f t="shared" si="118"/>
        <v>0</v>
      </c>
      <c r="AA31" s="11">
        <f t="shared" si="118"/>
        <v>0</v>
      </c>
      <c r="AB31" s="11">
        <f t="shared" si="118"/>
        <v>0</v>
      </c>
      <c r="AC31" s="11">
        <f t="shared" si="118"/>
        <v>0</v>
      </c>
      <c r="AD31" s="11">
        <f t="shared" si="118"/>
        <v>0</v>
      </c>
      <c r="AE31" s="41">
        <f t="shared" si="118"/>
        <v>0</v>
      </c>
      <c r="AF31" s="41">
        <f t="shared" si="118"/>
        <v>0</v>
      </c>
      <c r="AG31" s="41">
        <f t="shared" si="118"/>
        <v>0</v>
      </c>
      <c r="AH31" s="54">
        <f t="shared" si="118"/>
        <v>0</v>
      </c>
      <c r="AI31" s="21">
        <f t="shared" si="118"/>
        <v>0</v>
      </c>
      <c r="AJ31" s="21">
        <f t="shared" ref="AJ31:BO31" si="119">AJ32+AJ35+AJ38</f>
        <v>0</v>
      </c>
      <c r="AK31" s="11">
        <f t="shared" si="119"/>
        <v>0</v>
      </c>
      <c r="AL31" s="11">
        <f t="shared" si="119"/>
        <v>0</v>
      </c>
      <c r="AM31" s="11">
        <f t="shared" si="119"/>
        <v>0</v>
      </c>
      <c r="AN31" s="11">
        <f t="shared" si="119"/>
        <v>0</v>
      </c>
      <c r="AO31" s="41">
        <f t="shared" si="119"/>
        <v>0</v>
      </c>
      <c r="AP31" s="41">
        <f t="shared" si="119"/>
        <v>0</v>
      </c>
      <c r="AQ31" s="41">
        <f t="shared" si="119"/>
        <v>0</v>
      </c>
      <c r="AR31" s="54">
        <f t="shared" si="119"/>
        <v>0</v>
      </c>
      <c r="AS31" s="21">
        <f t="shared" si="119"/>
        <v>0</v>
      </c>
      <c r="AT31" s="21">
        <f t="shared" si="119"/>
        <v>0</v>
      </c>
      <c r="AU31" s="11">
        <f t="shared" si="119"/>
        <v>0</v>
      </c>
      <c r="AV31" s="11">
        <f t="shared" si="119"/>
        <v>0</v>
      </c>
      <c r="AW31" s="11">
        <f t="shared" si="119"/>
        <v>0</v>
      </c>
      <c r="AX31" s="11">
        <f t="shared" si="119"/>
        <v>0</v>
      </c>
      <c r="AY31" s="41">
        <f t="shared" si="119"/>
        <v>0</v>
      </c>
      <c r="AZ31" s="41">
        <f t="shared" si="119"/>
        <v>0</v>
      </c>
      <c r="BA31" s="41">
        <f t="shared" si="119"/>
        <v>0</v>
      </c>
      <c r="BB31" s="54">
        <f t="shared" si="119"/>
        <v>0</v>
      </c>
      <c r="BC31" s="21">
        <f t="shared" si="119"/>
        <v>0</v>
      </c>
      <c r="BD31" s="21">
        <f t="shared" si="119"/>
        <v>1.6272</v>
      </c>
      <c r="BE31" s="11">
        <f t="shared" si="119"/>
        <v>0</v>
      </c>
      <c r="BF31" s="11">
        <f t="shared" si="119"/>
        <v>0</v>
      </c>
      <c r="BG31" s="11">
        <f t="shared" si="119"/>
        <v>2.823</v>
      </c>
      <c r="BH31" s="11">
        <f t="shared" si="119"/>
        <v>0</v>
      </c>
      <c r="BI31" s="41">
        <f t="shared" si="119"/>
        <v>0</v>
      </c>
      <c r="BJ31" s="41">
        <f t="shared" si="119"/>
        <v>0</v>
      </c>
      <c r="BK31" s="41">
        <f t="shared" si="119"/>
        <v>0</v>
      </c>
      <c r="BL31" s="54">
        <f t="shared" si="119"/>
        <v>0</v>
      </c>
      <c r="BM31" s="21">
        <f t="shared" si="119"/>
        <v>0</v>
      </c>
      <c r="BN31" s="21">
        <f t="shared" si="119"/>
        <v>1.6272</v>
      </c>
      <c r="BO31" s="11">
        <f t="shared" si="119"/>
        <v>0</v>
      </c>
      <c r="BP31" s="11">
        <f t="shared" ref="BP31:CU31" si="120">BP32+BP35+BP38</f>
        <v>0</v>
      </c>
      <c r="BQ31" s="11">
        <f t="shared" si="120"/>
        <v>2.823</v>
      </c>
      <c r="BR31" s="11">
        <f t="shared" si="120"/>
        <v>0</v>
      </c>
      <c r="BS31" s="41">
        <f t="shared" si="120"/>
        <v>0</v>
      </c>
      <c r="BT31" s="41">
        <f t="shared" si="120"/>
        <v>0</v>
      </c>
      <c r="BU31" s="41">
        <f t="shared" si="120"/>
        <v>0</v>
      </c>
      <c r="BV31" s="54">
        <f t="shared" si="120"/>
        <v>0</v>
      </c>
      <c r="BW31" s="21">
        <f t="shared" si="120"/>
        <v>0</v>
      </c>
      <c r="BX31" s="21">
        <f t="shared" si="120"/>
        <v>0</v>
      </c>
      <c r="BY31" s="11">
        <f t="shared" si="120"/>
        <v>0</v>
      </c>
      <c r="BZ31" s="11">
        <f t="shared" si="120"/>
        <v>0</v>
      </c>
      <c r="CA31" s="11">
        <f t="shared" si="120"/>
        <v>0</v>
      </c>
      <c r="CB31" s="11">
        <f t="shared" si="120"/>
        <v>0</v>
      </c>
      <c r="CC31" s="41">
        <f t="shared" si="120"/>
        <v>0</v>
      </c>
      <c r="CD31" s="41">
        <f t="shared" si="120"/>
        <v>0</v>
      </c>
      <c r="CE31" s="41">
        <f t="shared" si="120"/>
        <v>0</v>
      </c>
      <c r="CF31" s="54">
        <f t="shared" si="120"/>
        <v>0</v>
      </c>
      <c r="CG31" s="21">
        <f t="shared" si="120"/>
        <v>0</v>
      </c>
      <c r="CH31" s="21">
        <f t="shared" si="120"/>
        <v>0</v>
      </c>
      <c r="CI31" s="11">
        <f t="shared" si="120"/>
        <v>0</v>
      </c>
      <c r="CJ31" s="11">
        <f t="shared" si="120"/>
        <v>0</v>
      </c>
      <c r="CK31" s="11">
        <f t="shared" si="120"/>
        <v>0</v>
      </c>
      <c r="CL31" s="11">
        <f t="shared" si="120"/>
        <v>0</v>
      </c>
      <c r="CM31" s="41">
        <f t="shared" si="120"/>
        <v>0</v>
      </c>
      <c r="CN31" s="41">
        <f t="shared" si="120"/>
        <v>0</v>
      </c>
      <c r="CO31" s="41">
        <f t="shared" si="120"/>
        <v>0</v>
      </c>
      <c r="CP31" s="54">
        <f t="shared" si="120"/>
        <v>0</v>
      </c>
      <c r="CQ31" s="21">
        <f t="shared" si="120"/>
        <v>0</v>
      </c>
      <c r="CR31" s="21">
        <f t="shared" si="120"/>
        <v>0</v>
      </c>
      <c r="CS31" s="11">
        <f t="shared" si="120"/>
        <v>0</v>
      </c>
      <c r="CT31" s="11">
        <f t="shared" si="120"/>
        <v>0</v>
      </c>
      <c r="CU31" s="11">
        <f t="shared" si="120"/>
        <v>0</v>
      </c>
      <c r="CV31" s="11">
        <f t="shared" ref="CV31:DA31" si="121">CV32+CV35+CV38</f>
        <v>0</v>
      </c>
      <c r="CW31" s="41">
        <f t="shared" si="121"/>
        <v>0</v>
      </c>
      <c r="CX31" s="41">
        <f t="shared" si="121"/>
        <v>0</v>
      </c>
      <c r="CY31" s="41">
        <f t="shared" si="121"/>
        <v>0</v>
      </c>
      <c r="CZ31" s="54">
        <f t="shared" si="121"/>
        <v>0</v>
      </c>
      <c r="DA31" s="21">
        <f t="shared" si="121"/>
        <v>0</v>
      </c>
      <c r="DB31" s="66">
        <f t="shared" si="34"/>
        <v>0</v>
      </c>
      <c r="DC31" s="21">
        <f>DC32+DC35+DC38</f>
        <v>1.4036</v>
      </c>
      <c r="DD31" s="66">
        <f t="shared" si="42"/>
        <v>627.72808586762073</v>
      </c>
      <c r="DE31" s="11"/>
    </row>
    <row r="32" spans="1:109" ht="51" x14ac:dyDescent="0.25">
      <c r="A32" s="8" t="s">
        <v>55</v>
      </c>
      <c r="B32" s="9" t="s">
        <v>56</v>
      </c>
      <c r="C32" s="11" t="s">
        <v>22</v>
      </c>
      <c r="D32" s="21">
        <f t="shared" ref="D32:AI32" si="122">SUM(D33:D34)</f>
        <v>0.44700000000000001</v>
      </c>
      <c r="E32" s="21">
        <f t="shared" si="122"/>
        <v>0</v>
      </c>
      <c r="F32" s="21">
        <f t="shared" si="122"/>
        <v>0.1118</v>
      </c>
      <c r="G32" s="11">
        <f t="shared" si="122"/>
        <v>0</v>
      </c>
      <c r="H32" s="11">
        <f t="shared" si="122"/>
        <v>0</v>
      </c>
      <c r="I32" s="11">
        <f t="shared" si="122"/>
        <v>0</v>
      </c>
      <c r="J32" s="11">
        <f t="shared" si="122"/>
        <v>0</v>
      </c>
      <c r="K32" s="41">
        <f t="shared" si="122"/>
        <v>0</v>
      </c>
      <c r="L32" s="41">
        <f t="shared" si="122"/>
        <v>0</v>
      </c>
      <c r="M32" s="41">
        <f t="shared" si="122"/>
        <v>0</v>
      </c>
      <c r="N32" s="54">
        <f t="shared" si="122"/>
        <v>0</v>
      </c>
      <c r="O32" s="21">
        <f t="shared" si="122"/>
        <v>0</v>
      </c>
      <c r="P32" s="21">
        <f t="shared" si="122"/>
        <v>0.1118</v>
      </c>
      <c r="Q32" s="11">
        <f t="shared" si="122"/>
        <v>0</v>
      </c>
      <c r="R32" s="11">
        <f t="shared" si="122"/>
        <v>0</v>
      </c>
      <c r="S32" s="11">
        <f t="shared" si="122"/>
        <v>0</v>
      </c>
      <c r="T32" s="11">
        <f t="shared" si="122"/>
        <v>0</v>
      </c>
      <c r="U32" s="41">
        <f t="shared" si="122"/>
        <v>0</v>
      </c>
      <c r="V32" s="41">
        <f t="shared" si="122"/>
        <v>0</v>
      </c>
      <c r="W32" s="41">
        <f t="shared" si="122"/>
        <v>0</v>
      </c>
      <c r="X32" s="54">
        <f t="shared" si="122"/>
        <v>0</v>
      </c>
      <c r="Y32" s="21">
        <f t="shared" si="122"/>
        <v>0</v>
      </c>
      <c r="Z32" s="21">
        <f t="shared" si="122"/>
        <v>0</v>
      </c>
      <c r="AA32" s="11">
        <f t="shared" si="122"/>
        <v>0</v>
      </c>
      <c r="AB32" s="11">
        <f t="shared" si="122"/>
        <v>0</v>
      </c>
      <c r="AC32" s="11">
        <f t="shared" si="122"/>
        <v>0</v>
      </c>
      <c r="AD32" s="11">
        <f t="shared" si="122"/>
        <v>0</v>
      </c>
      <c r="AE32" s="41">
        <f t="shared" si="122"/>
        <v>0</v>
      </c>
      <c r="AF32" s="41">
        <f t="shared" si="122"/>
        <v>0</v>
      </c>
      <c r="AG32" s="41">
        <f t="shared" si="122"/>
        <v>0</v>
      </c>
      <c r="AH32" s="54">
        <f t="shared" si="122"/>
        <v>0</v>
      </c>
      <c r="AI32" s="21">
        <f t="shared" si="122"/>
        <v>0</v>
      </c>
      <c r="AJ32" s="21">
        <f t="shared" ref="AJ32:BO32" si="123">SUM(AJ33:AJ34)</f>
        <v>0</v>
      </c>
      <c r="AK32" s="11">
        <f t="shared" si="123"/>
        <v>0</v>
      </c>
      <c r="AL32" s="11">
        <f t="shared" si="123"/>
        <v>0</v>
      </c>
      <c r="AM32" s="11">
        <f t="shared" si="123"/>
        <v>0</v>
      </c>
      <c r="AN32" s="11">
        <f t="shared" si="123"/>
        <v>0</v>
      </c>
      <c r="AO32" s="41">
        <f t="shared" si="123"/>
        <v>0</v>
      </c>
      <c r="AP32" s="41">
        <f t="shared" si="123"/>
        <v>0</v>
      </c>
      <c r="AQ32" s="41">
        <f t="shared" si="123"/>
        <v>0</v>
      </c>
      <c r="AR32" s="54">
        <f t="shared" si="123"/>
        <v>0</v>
      </c>
      <c r="AS32" s="21">
        <f t="shared" si="123"/>
        <v>0</v>
      </c>
      <c r="AT32" s="21">
        <f t="shared" si="123"/>
        <v>0</v>
      </c>
      <c r="AU32" s="11">
        <f t="shared" si="123"/>
        <v>0</v>
      </c>
      <c r="AV32" s="11">
        <f t="shared" si="123"/>
        <v>0</v>
      </c>
      <c r="AW32" s="11">
        <f t="shared" si="123"/>
        <v>0</v>
      </c>
      <c r="AX32" s="11">
        <f t="shared" si="123"/>
        <v>0</v>
      </c>
      <c r="AY32" s="41">
        <f t="shared" si="123"/>
        <v>0</v>
      </c>
      <c r="AZ32" s="41">
        <f t="shared" si="123"/>
        <v>0</v>
      </c>
      <c r="BA32" s="41">
        <f t="shared" si="123"/>
        <v>0</v>
      </c>
      <c r="BB32" s="54">
        <f t="shared" si="123"/>
        <v>0</v>
      </c>
      <c r="BC32" s="21">
        <f t="shared" si="123"/>
        <v>0</v>
      </c>
      <c r="BD32" s="21">
        <f t="shared" si="123"/>
        <v>1.6056999999999999</v>
      </c>
      <c r="BE32" s="11">
        <f t="shared" si="123"/>
        <v>0</v>
      </c>
      <c r="BF32" s="11">
        <f t="shared" si="123"/>
        <v>0</v>
      </c>
      <c r="BG32" s="11">
        <f t="shared" si="123"/>
        <v>2.77</v>
      </c>
      <c r="BH32" s="11">
        <f t="shared" si="123"/>
        <v>0</v>
      </c>
      <c r="BI32" s="41">
        <f t="shared" si="123"/>
        <v>0</v>
      </c>
      <c r="BJ32" s="41">
        <f t="shared" si="123"/>
        <v>0</v>
      </c>
      <c r="BK32" s="41">
        <f t="shared" si="123"/>
        <v>0</v>
      </c>
      <c r="BL32" s="54">
        <f t="shared" si="123"/>
        <v>0</v>
      </c>
      <c r="BM32" s="21">
        <f t="shared" si="123"/>
        <v>0</v>
      </c>
      <c r="BN32" s="21">
        <f t="shared" si="123"/>
        <v>1.6056999999999999</v>
      </c>
      <c r="BO32" s="11">
        <f t="shared" si="123"/>
        <v>0</v>
      </c>
      <c r="BP32" s="11">
        <f t="shared" ref="BP32:CU32" si="124">SUM(BP33:BP34)</f>
        <v>0</v>
      </c>
      <c r="BQ32" s="11">
        <f t="shared" si="124"/>
        <v>2.77</v>
      </c>
      <c r="BR32" s="11">
        <f t="shared" si="124"/>
        <v>0</v>
      </c>
      <c r="BS32" s="41">
        <f t="shared" si="124"/>
        <v>0</v>
      </c>
      <c r="BT32" s="41">
        <f t="shared" si="124"/>
        <v>0</v>
      </c>
      <c r="BU32" s="41">
        <f t="shared" si="124"/>
        <v>0</v>
      </c>
      <c r="BV32" s="54">
        <f t="shared" si="124"/>
        <v>0</v>
      </c>
      <c r="BW32" s="21">
        <f t="shared" si="124"/>
        <v>0</v>
      </c>
      <c r="BX32" s="21">
        <f t="shared" si="124"/>
        <v>0</v>
      </c>
      <c r="BY32" s="11">
        <f t="shared" si="124"/>
        <v>0</v>
      </c>
      <c r="BZ32" s="11">
        <f t="shared" si="124"/>
        <v>0</v>
      </c>
      <c r="CA32" s="11">
        <f t="shared" si="124"/>
        <v>0</v>
      </c>
      <c r="CB32" s="11">
        <f t="shared" si="124"/>
        <v>0</v>
      </c>
      <c r="CC32" s="41">
        <f t="shared" si="124"/>
        <v>0</v>
      </c>
      <c r="CD32" s="41">
        <f t="shared" si="124"/>
        <v>0</v>
      </c>
      <c r="CE32" s="41">
        <f t="shared" si="124"/>
        <v>0</v>
      </c>
      <c r="CF32" s="54">
        <f t="shared" si="124"/>
        <v>0</v>
      </c>
      <c r="CG32" s="21">
        <f t="shared" si="124"/>
        <v>0</v>
      </c>
      <c r="CH32" s="21">
        <f t="shared" si="124"/>
        <v>0</v>
      </c>
      <c r="CI32" s="11">
        <f t="shared" si="124"/>
        <v>0</v>
      </c>
      <c r="CJ32" s="11">
        <f t="shared" si="124"/>
        <v>0</v>
      </c>
      <c r="CK32" s="11">
        <f t="shared" si="124"/>
        <v>0</v>
      </c>
      <c r="CL32" s="11">
        <f t="shared" si="124"/>
        <v>0</v>
      </c>
      <c r="CM32" s="41">
        <f t="shared" si="124"/>
        <v>0</v>
      </c>
      <c r="CN32" s="41">
        <f t="shared" si="124"/>
        <v>0</v>
      </c>
      <c r="CO32" s="41">
        <f t="shared" si="124"/>
        <v>0</v>
      </c>
      <c r="CP32" s="54">
        <f t="shared" si="124"/>
        <v>0</v>
      </c>
      <c r="CQ32" s="21">
        <f t="shared" si="124"/>
        <v>0</v>
      </c>
      <c r="CR32" s="21">
        <f t="shared" si="124"/>
        <v>0</v>
      </c>
      <c r="CS32" s="11">
        <f t="shared" si="124"/>
        <v>0</v>
      </c>
      <c r="CT32" s="11">
        <f t="shared" si="124"/>
        <v>0</v>
      </c>
      <c r="CU32" s="11">
        <f t="shared" si="124"/>
        <v>0</v>
      </c>
      <c r="CV32" s="11">
        <f t="shared" ref="CV32:DA32" si="125">SUM(CV33:CV34)</f>
        <v>0</v>
      </c>
      <c r="CW32" s="41">
        <f t="shared" si="125"/>
        <v>0</v>
      </c>
      <c r="CX32" s="41">
        <f t="shared" si="125"/>
        <v>0</v>
      </c>
      <c r="CY32" s="41">
        <f t="shared" si="125"/>
        <v>0</v>
      </c>
      <c r="CZ32" s="54">
        <f t="shared" si="125"/>
        <v>0</v>
      </c>
      <c r="DA32" s="21">
        <f t="shared" si="125"/>
        <v>0</v>
      </c>
      <c r="DB32" s="66">
        <f t="shared" si="34"/>
        <v>0</v>
      </c>
      <c r="DC32" s="21">
        <f>SUM(DC33:DC34)</f>
        <v>1.4939</v>
      </c>
      <c r="DD32" s="66">
        <f t="shared" si="42"/>
        <v>1336.2254025044724</v>
      </c>
      <c r="DE32" s="11"/>
    </row>
    <row r="33" spans="1:109" ht="51" x14ac:dyDescent="0.25">
      <c r="A33" s="12" t="s">
        <v>55</v>
      </c>
      <c r="B33" s="15" t="s">
        <v>243</v>
      </c>
      <c r="C33" s="14" t="s">
        <v>22</v>
      </c>
      <c r="D33" s="22">
        <v>0.44700000000000001</v>
      </c>
      <c r="E33" s="22">
        <f t="shared" ref="E33:J33" si="126">IF(ISERROR(O33+Y33+AI33+AS33),"нд",O33+Y33+AI33+AS33)</f>
        <v>0</v>
      </c>
      <c r="F33" s="22">
        <f t="shared" si="126"/>
        <v>0.1118</v>
      </c>
      <c r="G33" s="14" t="str">
        <f t="shared" si="126"/>
        <v>нд</v>
      </c>
      <c r="H33" s="14" t="str">
        <f t="shared" si="126"/>
        <v>нд</v>
      </c>
      <c r="I33" s="14" t="str">
        <f t="shared" si="126"/>
        <v>нд</v>
      </c>
      <c r="J33" s="14" t="str">
        <f t="shared" si="126"/>
        <v>нд</v>
      </c>
      <c r="K33" s="42" t="str">
        <f t="shared" ref="K33" si="127">IF(ISERROR(U33+AE33+AO33+AY33),"нд",U33+AE33+AO33+AY33)</f>
        <v>нд</v>
      </c>
      <c r="L33" s="42" t="str">
        <f t="shared" ref="L33" si="128">IF(ISERROR(V33+AF33+AP33+AZ33),"нд",V33+AF33+AP33+AZ33)</f>
        <v>нд</v>
      </c>
      <c r="M33" s="42" t="str">
        <f t="shared" ref="M33" si="129">IF(ISERROR(W33+AG33+AQ33+BA33),"нд",W33+AG33+AQ33+BA33)</f>
        <v>нд</v>
      </c>
      <c r="N33" s="47" t="str">
        <f>IF(ISERROR(X33+AH33+AR33+BB33),"нд",X33+AH33+AR33+BB33)</f>
        <v>нд</v>
      </c>
      <c r="O33" s="22">
        <v>0</v>
      </c>
      <c r="P33" s="22">
        <v>0.1118</v>
      </c>
      <c r="Q33" s="14" t="s">
        <v>232</v>
      </c>
      <c r="R33" s="14" t="s">
        <v>232</v>
      </c>
      <c r="S33" s="14" t="s">
        <v>232</v>
      </c>
      <c r="T33" s="14" t="s">
        <v>232</v>
      </c>
      <c r="U33" s="42" t="s">
        <v>232</v>
      </c>
      <c r="V33" s="42" t="s">
        <v>232</v>
      </c>
      <c r="W33" s="42" t="s">
        <v>232</v>
      </c>
      <c r="X33" s="47" t="s">
        <v>232</v>
      </c>
      <c r="Y33" s="22">
        <v>0</v>
      </c>
      <c r="Z33" s="22">
        <v>0</v>
      </c>
      <c r="AA33" s="14" t="s">
        <v>232</v>
      </c>
      <c r="AB33" s="14" t="s">
        <v>232</v>
      </c>
      <c r="AC33" s="14" t="s">
        <v>232</v>
      </c>
      <c r="AD33" s="14" t="s">
        <v>232</v>
      </c>
      <c r="AE33" s="42" t="s">
        <v>232</v>
      </c>
      <c r="AF33" s="42" t="s">
        <v>232</v>
      </c>
      <c r="AG33" s="42" t="s">
        <v>232</v>
      </c>
      <c r="AH33" s="47" t="s">
        <v>232</v>
      </c>
      <c r="AI33" s="22">
        <v>0</v>
      </c>
      <c r="AJ33" s="22">
        <v>0</v>
      </c>
      <c r="AK33" s="14" t="s">
        <v>232</v>
      </c>
      <c r="AL33" s="14" t="s">
        <v>232</v>
      </c>
      <c r="AM33" s="14" t="s">
        <v>232</v>
      </c>
      <c r="AN33" s="14" t="s">
        <v>232</v>
      </c>
      <c r="AO33" s="42" t="s">
        <v>232</v>
      </c>
      <c r="AP33" s="42" t="s">
        <v>232</v>
      </c>
      <c r="AQ33" s="42" t="s">
        <v>232</v>
      </c>
      <c r="AR33" s="47" t="s">
        <v>232</v>
      </c>
      <c r="AS33" s="22">
        <v>0</v>
      </c>
      <c r="AT33" s="22">
        <v>0</v>
      </c>
      <c r="AU33" s="14" t="s">
        <v>232</v>
      </c>
      <c r="AV33" s="14" t="s">
        <v>232</v>
      </c>
      <c r="AW33" s="14" t="s">
        <v>232</v>
      </c>
      <c r="AX33" s="14" t="s">
        <v>232</v>
      </c>
      <c r="AY33" s="42" t="s">
        <v>232</v>
      </c>
      <c r="AZ33" s="42" t="s">
        <v>232</v>
      </c>
      <c r="BA33" s="42" t="s">
        <v>232</v>
      </c>
      <c r="BB33" s="47" t="s">
        <v>232</v>
      </c>
      <c r="BC33" s="22">
        <f t="shared" ref="BC33:BH33" si="130">IF(ISERROR(BM33+BW33+CG33+CQ33),"нд",BM33+BW33+CG33+CQ33)</f>
        <v>0</v>
      </c>
      <c r="BD33" s="22">
        <f t="shared" si="130"/>
        <v>1.6056999999999999</v>
      </c>
      <c r="BE33" s="14">
        <f t="shared" si="130"/>
        <v>0</v>
      </c>
      <c r="BF33" s="14">
        <f t="shared" si="130"/>
        <v>0</v>
      </c>
      <c r="BG33" s="14">
        <f t="shared" si="130"/>
        <v>2.77</v>
      </c>
      <c r="BH33" s="14">
        <f t="shared" si="130"/>
        <v>0</v>
      </c>
      <c r="BI33" s="42">
        <f t="shared" ref="BI33" si="131">IF(ISERROR(BS33+CC33+CM33+CW33),"нд",BS33+CC33+CM33+CW33)</f>
        <v>0</v>
      </c>
      <c r="BJ33" s="42">
        <f t="shared" ref="BJ33" si="132">IF(ISERROR(BT33+CD33+CN33+CX33),"нд",BT33+CD33+CN33+CX33)</f>
        <v>0</v>
      </c>
      <c r="BK33" s="42">
        <f t="shared" ref="BK33" si="133">IF(ISERROR(BU33+CE33+CO33+CY33),"нд",BU33+CE33+CO33+CY33)</f>
        <v>0</v>
      </c>
      <c r="BL33" s="47">
        <f>IF(ISERROR(BV33+CF33+CP33+CZ33),"нд",BV33+CF33+CP33+CZ33)</f>
        <v>0</v>
      </c>
      <c r="BM33" s="22">
        <v>0</v>
      </c>
      <c r="BN33" s="22">
        <v>1.6056999999999999</v>
      </c>
      <c r="BO33" s="14">
        <v>0</v>
      </c>
      <c r="BP33" s="14">
        <v>0</v>
      </c>
      <c r="BQ33" s="14">
        <v>2.77</v>
      </c>
      <c r="BR33" s="14">
        <v>0</v>
      </c>
      <c r="BS33" s="42">
        <v>0</v>
      </c>
      <c r="BT33" s="42">
        <v>0</v>
      </c>
      <c r="BU33" s="42">
        <v>0</v>
      </c>
      <c r="BV33" s="47">
        <v>0</v>
      </c>
      <c r="BW33" s="22">
        <v>0</v>
      </c>
      <c r="BX33" s="22">
        <v>0</v>
      </c>
      <c r="BY33" s="14">
        <v>0</v>
      </c>
      <c r="BZ33" s="14">
        <v>0</v>
      </c>
      <c r="CA33" s="14">
        <v>0</v>
      </c>
      <c r="CB33" s="14">
        <v>0</v>
      </c>
      <c r="CC33" s="42">
        <v>0</v>
      </c>
      <c r="CD33" s="42">
        <v>0</v>
      </c>
      <c r="CE33" s="42">
        <v>0</v>
      </c>
      <c r="CF33" s="47">
        <v>0</v>
      </c>
      <c r="CG33" s="22">
        <v>0</v>
      </c>
      <c r="CH33" s="22">
        <v>0</v>
      </c>
      <c r="CI33" s="14">
        <v>0</v>
      </c>
      <c r="CJ33" s="14">
        <v>0</v>
      </c>
      <c r="CK33" s="14">
        <v>0</v>
      </c>
      <c r="CL33" s="14">
        <v>0</v>
      </c>
      <c r="CM33" s="42">
        <v>0</v>
      </c>
      <c r="CN33" s="42">
        <v>0</v>
      </c>
      <c r="CO33" s="42">
        <v>0</v>
      </c>
      <c r="CP33" s="47">
        <v>0</v>
      </c>
      <c r="CQ33" s="22">
        <v>0</v>
      </c>
      <c r="CR33" s="22">
        <v>0</v>
      </c>
      <c r="CS33" s="14">
        <v>0</v>
      </c>
      <c r="CT33" s="14">
        <v>0</v>
      </c>
      <c r="CU33" s="14">
        <v>0</v>
      </c>
      <c r="CV33" s="14">
        <v>0</v>
      </c>
      <c r="CW33" s="42">
        <v>0</v>
      </c>
      <c r="CX33" s="42">
        <v>0</v>
      </c>
      <c r="CY33" s="42">
        <v>0</v>
      </c>
      <c r="CZ33" s="47">
        <v>0</v>
      </c>
      <c r="DA33" s="22">
        <f>IF(ISERROR(BC33-E33),"нд",BC33-E33)</f>
        <v>0</v>
      </c>
      <c r="DB33" s="67">
        <f t="shared" si="34"/>
        <v>0</v>
      </c>
      <c r="DC33" s="22">
        <f>IF(ISERROR(BD33-F33),"нд",BD33-F33)</f>
        <v>1.4939</v>
      </c>
      <c r="DD33" s="67">
        <f>IF(DC33="нд","нд",IFERROR(DC33/F33*100,IF(BD33&gt;0,100,0)))</f>
        <v>1336.2254025044724</v>
      </c>
      <c r="DE33" s="69" t="s">
        <v>239</v>
      </c>
    </row>
    <row r="34" spans="1:109" x14ac:dyDescent="0.25">
      <c r="A34" s="8" t="s">
        <v>24</v>
      </c>
      <c r="B34" s="9" t="s">
        <v>24</v>
      </c>
      <c r="C34" s="11"/>
      <c r="D34" s="21"/>
      <c r="E34" s="21"/>
      <c r="F34" s="21"/>
      <c r="G34" s="11"/>
      <c r="H34" s="11"/>
      <c r="I34" s="11"/>
      <c r="J34" s="11"/>
      <c r="K34" s="41"/>
      <c r="L34" s="41"/>
      <c r="M34" s="41"/>
      <c r="N34" s="54"/>
      <c r="O34" s="21"/>
      <c r="P34" s="21"/>
      <c r="Q34" s="11"/>
      <c r="R34" s="11"/>
      <c r="S34" s="11"/>
      <c r="T34" s="11"/>
      <c r="U34" s="41"/>
      <c r="V34" s="41"/>
      <c r="W34" s="41"/>
      <c r="X34" s="54"/>
      <c r="Y34" s="21"/>
      <c r="Z34" s="21"/>
      <c r="AA34" s="11"/>
      <c r="AB34" s="11"/>
      <c r="AC34" s="11"/>
      <c r="AD34" s="11"/>
      <c r="AE34" s="41"/>
      <c r="AF34" s="41"/>
      <c r="AG34" s="41"/>
      <c r="AH34" s="54"/>
      <c r="AI34" s="21"/>
      <c r="AJ34" s="21"/>
      <c r="AK34" s="11"/>
      <c r="AL34" s="11"/>
      <c r="AM34" s="11"/>
      <c r="AN34" s="11"/>
      <c r="AO34" s="41"/>
      <c r="AP34" s="41"/>
      <c r="AQ34" s="41"/>
      <c r="AR34" s="54"/>
      <c r="AS34" s="21"/>
      <c r="AT34" s="21"/>
      <c r="AU34" s="11"/>
      <c r="AV34" s="11"/>
      <c r="AW34" s="11"/>
      <c r="AX34" s="11"/>
      <c r="AY34" s="41"/>
      <c r="AZ34" s="41"/>
      <c r="BA34" s="41"/>
      <c r="BB34" s="54"/>
      <c r="BC34" s="21"/>
      <c r="BD34" s="21"/>
      <c r="BE34" s="11"/>
      <c r="BF34" s="11"/>
      <c r="BG34" s="11"/>
      <c r="BH34" s="11"/>
      <c r="BI34" s="41"/>
      <c r="BJ34" s="41"/>
      <c r="BK34" s="41"/>
      <c r="BL34" s="54"/>
      <c r="BM34" s="21"/>
      <c r="BN34" s="21"/>
      <c r="BO34" s="11"/>
      <c r="BP34" s="11"/>
      <c r="BQ34" s="11"/>
      <c r="BR34" s="11"/>
      <c r="BS34" s="41"/>
      <c r="BT34" s="41"/>
      <c r="BU34" s="41"/>
      <c r="BV34" s="54"/>
      <c r="BW34" s="21"/>
      <c r="BX34" s="21"/>
      <c r="BY34" s="11"/>
      <c r="BZ34" s="11"/>
      <c r="CA34" s="11"/>
      <c r="CB34" s="11"/>
      <c r="CC34" s="41"/>
      <c r="CD34" s="41"/>
      <c r="CE34" s="41"/>
      <c r="CF34" s="54"/>
      <c r="CG34" s="21"/>
      <c r="CH34" s="21"/>
      <c r="CI34" s="11"/>
      <c r="CJ34" s="11"/>
      <c r="CK34" s="11"/>
      <c r="CL34" s="11"/>
      <c r="CM34" s="41"/>
      <c r="CN34" s="41"/>
      <c r="CO34" s="41"/>
      <c r="CP34" s="54"/>
      <c r="CQ34" s="21"/>
      <c r="CR34" s="21"/>
      <c r="CS34" s="11"/>
      <c r="CT34" s="11"/>
      <c r="CU34" s="11"/>
      <c r="CV34" s="11"/>
      <c r="CW34" s="41"/>
      <c r="CX34" s="41"/>
      <c r="CY34" s="41"/>
      <c r="CZ34" s="54"/>
      <c r="DA34" s="21"/>
      <c r="DB34" s="66"/>
      <c r="DC34" s="21"/>
      <c r="DD34" s="66"/>
      <c r="DE34" s="11"/>
    </row>
    <row r="35" spans="1:109" ht="51" x14ac:dyDescent="0.25">
      <c r="A35" s="8" t="s">
        <v>57</v>
      </c>
      <c r="B35" s="9" t="s">
        <v>58</v>
      </c>
      <c r="C35" s="11" t="s">
        <v>22</v>
      </c>
      <c r="D35" s="21">
        <f t="shared" ref="D35:AI35" si="134">SUM(D36:D37)</f>
        <v>0.44700000000000001</v>
      </c>
      <c r="E35" s="21">
        <f t="shared" si="134"/>
        <v>0</v>
      </c>
      <c r="F35" s="21">
        <f t="shared" si="134"/>
        <v>0.1118</v>
      </c>
      <c r="G35" s="11">
        <f t="shared" si="134"/>
        <v>0</v>
      </c>
      <c r="H35" s="11">
        <f t="shared" si="134"/>
        <v>0</v>
      </c>
      <c r="I35" s="11">
        <f t="shared" si="134"/>
        <v>0</v>
      </c>
      <c r="J35" s="11">
        <f t="shared" si="134"/>
        <v>0</v>
      </c>
      <c r="K35" s="41">
        <f t="shared" si="134"/>
        <v>0</v>
      </c>
      <c r="L35" s="41">
        <f t="shared" si="134"/>
        <v>0</v>
      </c>
      <c r="M35" s="41">
        <f t="shared" si="134"/>
        <v>0</v>
      </c>
      <c r="N35" s="54">
        <f t="shared" si="134"/>
        <v>0</v>
      </c>
      <c r="O35" s="21">
        <f t="shared" si="134"/>
        <v>0</v>
      </c>
      <c r="P35" s="21">
        <f t="shared" si="134"/>
        <v>0.1118</v>
      </c>
      <c r="Q35" s="11">
        <f t="shared" si="134"/>
        <v>0</v>
      </c>
      <c r="R35" s="11">
        <f t="shared" si="134"/>
        <v>0</v>
      </c>
      <c r="S35" s="11">
        <f t="shared" si="134"/>
        <v>0</v>
      </c>
      <c r="T35" s="11">
        <f t="shared" si="134"/>
        <v>0</v>
      </c>
      <c r="U35" s="41">
        <f t="shared" si="134"/>
        <v>0</v>
      </c>
      <c r="V35" s="41">
        <f t="shared" si="134"/>
        <v>0</v>
      </c>
      <c r="W35" s="41">
        <f t="shared" si="134"/>
        <v>0</v>
      </c>
      <c r="X35" s="54">
        <f t="shared" si="134"/>
        <v>0</v>
      </c>
      <c r="Y35" s="21">
        <f t="shared" si="134"/>
        <v>0</v>
      </c>
      <c r="Z35" s="21">
        <f t="shared" si="134"/>
        <v>0</v>
      </c>
      <c r="AA35" s="11">
        <f t="shared" si="134"/>
        <v>0</v>
      </c>
      <c r="AB35" s="11">
        <f t="shared" si="134"/>
        <v>0</v>
      </c>
      <c r="AC35" s="11">
        <f t="shared" si="134"/>
        <v>0</v>
      </c>
      <c r="AD35" s="11">
        <f t="shared" si="134"/>
        <v>0</v>
      </c>
      <c r="AE35" s="41">
        <f t="shared" si="134"/>
        <v>0</v>
      </c>
      <c r="AF35" s="41">
        <f t="shared" si="134"/>
        <v>0</v>
      </c>
      <c r="AG35" s="41">
        <f t="shared" si="134"/>
        <v>0</v>
      </c>
      <c r="AH35" s="54">
        <f t="shared" si="134"/>
        <v>0</v>
      </c>
      <c r="AI35" s="21">
        <f t="shared" si="134"/>
        <v>0</v>
      </c>
      <c r="AJ35" s="21">
        <f t="shared" ref="AJ35:BO35" si="135">SUM(AJ36:AJ37)</f>
        <v>0</v>
      </c>
      <c r="AK35" s="11">
        <f t="shared" si="135"/>
        <v>0</v>
      </c>
      <c r="AL35" s="11">
        <f t="shared" si="135"/>
        <v>0</v>
      </c>
      <c r="AM35" s="11">
        <f t="shared" si="135"/>
        <v>0</v>
      </c>
      <c r="AN35" s="11">
        <f t="shared" si="135"/>
        <v>0</v>
      </c>
      <c r="AO35" s="41">
        <f t="shared" si="135"/>
        <v>0</v>
      </c>
      <c r="AP35" s="41">
        <f t="shared" si="135"/>
        <v>0</v>
      </c>
      <c r="AQ35" s="41">
        <f t="shared" si="135"/>
        <v>0</v>
      </c>
      <c r="AR35" s="54">
        <f t="shared" si="135"/>
        <v>0</v>
      </c>
      <c r="AS35" s="21">
        <f t="shared" si="135"/>
        <v>0</v>
      </c>
      <c r="AT35" s="21">
        <f t="shared" si="135"/>
        <v>0</v>
      </c>
      <c r="AU35" s="11">
        <f t="shared" si="135"/>
        <v>0</v>
      </c>
      <c r="AV35" s="11">
        <f t="shared" si="135"/>
        <v>0</v>
      </c>
      <c r="AW35" s="11">
        <f t="shared" si="135"/>
        <v>0</v>
      </c>
      <c r="AX35" s="11">
        <f t="shared" si="135"/>
        <v>0</v>
      </c>
      <c r="AY35" s="41">
        <f t="shared" si="135"/>
        <v>0</v>
      </c>
      <c r="AZ35" s="41">
        <f t="shared" si="135"/>
        <v>0</v>
      </c>
      <c r="BA35" s="41">
        <f t="shared" si="135"/>
        <v>0</v>
      </c>
      <c r="BB35" s="54">
        <f t="shared" si="135"/>
        <v>0</v>
      </c>
      <c r="BC35" s="21">
        <f t="shared" si="135"/>
        <v>0</v>
      </c>
      <c r="BD35" s="21">
        <f t="shared" si="135"/>
        <v>2.1499999999999998E-2</v>
      </c>
      <c r="BE35" s="11">
        <f t="shared" si="135"/>
        <v>0</v>
      </c>
      <c r="BF35" s="11">
        <f t="shared" si="135"/>
        <v>0</v>
      </c>
      <c r="BG35" s="11">
        <f t="shared" si="135"/>
        <v>5.2999999999999999E-2</v>
      </c>
      <c r="BH35" s="11">
        <f t="shared" si="135"/>
        <v>0</v>
      </c>
      <c r="BI35" s="41">
        <f t="shared" si="135"/>
        <v>0</v>
      </c>
      <c r="BJ35" s="41">
        <f t="shared" si="135"/>
        <v>0</v>
      </c>
      <c r="BK35" s="41">
        <f t="shared" si="135"/>
        <v>0</v>
      </c>
      <c r="BL35" s="54">
        <f t="shared" si="135"/>
        <v>0</v>
      </c>
      <c r="BM35" s="21">
        <f t="shared" si="135"/>
        <v>0</v>
      </c>
      <c r="BN35" s="21">
        <f t="shared" si="135"/>
        <v>2.1499999999999998E-2</v>
      </c>
      <c r="BO35" s="11">
        <f t="shared" si="135"/>
        <v>0</v>
      </c>
      <c r="BP35" s="11">
        <f t="shared" ref="BP35:CU35" si="136">SUM(BP36:BP37)</f>
        <v>0</v>
      </c>
      <c r="BQ35" s="11">
        <f t="shared" si="136"/>
        <v>5.2999999999999999E-2</v>
      </c>
      <c r="BR35" s="11">
        <f t="shared" si="136"/>
        <v>0</v>
      </c>
      <c r="BS35" s="41">
        <f t="shared" si="136"/>
        <v>0</v>
      </c>
      <c r="BT35" s="41">
        <f t="shared" si="136"/>
        <v>0</v>
      </c>
      <c r="BU35" s="41">
        <f t="shared" si="136"/>
        <v>0</v>
      </c>
      <c r="BV35" s="54">
        <f t="shared" si="136"/>
        <v>0</v>
      </c>
      <c r="BW35" s="21">
        <f t="shared" si="136"/>
        <v>0</v>
      </c>
      <c r="BX35" s="21">
        <f t="shared" si="136"/>
        <v>0</v>
      </c>
      <c r="BY35" s="11">
        <f t="shared" si="136"/>
        <v>0</v>
      </c>
      <c r="BZ35" s="11">
        <f t="shared" si="136"/>
        <v>0</v>
      </c>
      <c r="CA35" s="11">
        <f t="shared" si="136"/>
        <v>0</v>
      </c>
      <c r="CB35" s="11">
        <f t="shared" si="136"/>
        <v>0</v>
      </c>
      <c r="CC35" s="41">
        <f t="shared" si="136"/>
        <v>0</v>
      </c>
      <c r="CD35" s="41">
        <f t="shared" si="136"/>
        <v>0</v>
      </c>
      <c r="CE35" s="41">
        <f t="shared" si="136"/>
        <v>0</v>
      </c>
      <c r="CF35" s="54">
        <f t="shared" si="136"/>
        <v>0</v>
      </c>
      <c r="CG35" s="21">
        <f t="shared" si="136"/>
        <v>0</v>
      </c>
      <c r="CH35" s="21">
        <f t="shared" si="136"/>
        <v>0</v>
      </c>
      <c r="CI35" s="11">
        <f t="shared" si="136"/>
        <v>0</v>
      </c>
      <c r="CJ35" s="11">
        <f t="shared" si="136"/>
        <v>0</v>
      </c>
      <c r="CK35" s="11">
        <f t="shared" si="136"/>
        <v>0</v>
      </c>
      <c r="CL35" s="11">
        <f t="shared" si="136"/>
        <v>0</v>
      </c>
      <c r="CM35" s="41">
        <f t="shared" si="136"/>
        <v>0</v>
      </c>
      <c r="CN35" s="41">
        <f t="shared" si="136"/>
        <v>0</v>
      </c>
      <c r="CO35" s="41">
        <f t="shared" si="136"/>
        <v>0</v>
      </c>
      <c r="CP35" s="54">
        <f t="shared" si="136"/>
        <v>0</v>
      </c>
      <c r="CQ35" s="21">
        <f t="shared" si="136"/>
        <v>0</v>
      </c>
      <c r="CR35" s="21">
        <f t="shared" si="136"/>
        <v>0</v>
      </c>
      <c r="CS35" s="11">
        <f t="shared" si="136"/>
        <v>0</v>
      </c>
      <c r="CT35" s="11">
        <f t="shared" si="136"/>
        <v>0</v>
      </c>
      <c r="CU35" s="11">
        <f t="shared" si="136"/>
        <v>0</v>
      </c>
      <c r="CV35" s="11">
        <f t="shared" ref="CV35:DA35" si="137">SUM(CV36:CV37)</f>
        <v>0</v>
      </c>
      <c r="CW35" s="41">
        <f t="shared" si="137"/>
        <v>0</v>
      </c>
      <c r="CX35" s="41">
        <f t="shared" si="137"/>
        <v>0</v>
      </c>
      <c r="CY35" s="41">
        <f t="shared" si="137"/>
        <v>0</v>
      </c>
      <c r="CZ35" s="54">
        <f t="shared" si="137"/>
        <v>0</v>
      </c>
      <c r="DA35" s="21">
        <f t="shared" si="137"/>
        <v>0</v>
      </c>
      <c r="DB35" s="66">
        <f t="shared" si="34"/>
        <v>0</v>
      </c>
      <c r="DC35" s="21">
        <f>SUM(DC36:DC37)</f>
        <v>-9.0299999999999991E-2</v>
      </c>
      <c r="DD35" s="66">
        <f t="shared" ref="DD35" si="138">IF(DC35="нд","нд",IFERROR(DC35/F35*100,IF(BD35&gt;0,100,0)))</f>
        <v>-80.769230769230759</v>
      </c>
      <c r="DE35" s="11"/>
    </row>
    <row r="36" spans="1:109" ht="51" x14ac:dyDescent="0.25">
      <c r="A36" s="12" t="s">
        <v>57</v>
      </c>
      <c r="B36" s="15" t="s">
        <v>244</v>
      </c>
      <c r="C36" s="14" t="s">
        <v>22</v>
      </c>
      <c r="D36" s="22">
        <v>0.44700000000000001</v>
      </c>
      <c r="E36" s="22" t="str">
        <f t="shared" ref="E36" si="139">IF(ISERROR(O36+Y36+AI36+AS36),"нд",O36+Y36+AI36+AS36)</f>
        <v>нд</v>
      </c>
      <c r="F36" s="22">
        <f t="shared" ref="F36" si="140">IF(ISERROR(P36+Z36+AJ36+AT36),"нд",P36+Z36+AJ36+AT36)</f>
        <v>0.1118</v>
      </c>
      <c r="G36" s="14" t="str">
        <f t="shared" ref="G36" si="141">IF(ISERROR(Q36+AA36+AK36+AU36),"нд",Q36+AA36+AK36+AU36)</f>
        <v>нд</v>
      </c>
      <c r="H36" s="14" t="str">
        <f t="shared" ref="H36" si="142">IF(ISERROR(R36+AB36+AL36+AV36),"нд",R36+AB36+AL36+AV36)</f>
        <v>нд</v>
      </c>
      <c r="I36" s="14" t="str">
        <f t="shared" ref="I36" si="143">IF(ISERROR(S36+AC36+AM36+AW36),"нд",S36+AC36+AM36+AW36)</f>
        <v>нд</v>
      </c>
      <c r="J36" s="14" t="str">
        <f t="shared" ref="J36" si="144">IF(ISERROR(T36+AD36+AN36+AX36),"нд",T36+AD36+AN36+AX36)</f>
        <v>нд</v>
      </c>
      <c r="K36" s="42" t="str">
        <f t="shared" ref="K36" si="145">IF(ISERROR(U36+AE36+AO36+AY36),"нд",U36+AE36+AO36+AY36)</f>
        <v>нд</v>
      </c>
      <c r="L36" s="42" t="str">
        <f t="shared" ref="L36" si="146">IF(ISERROR(V36+AF36+AP36+AZ36),"нд",V36+AF36+AP36+AZ36)</f>
        <v>нд</v>
      </c>
      <c r="M36" s="42" t="str">
        <f t="shared" ref="M36" si="147">IF(ISERROR(W36+AG36+AQ36+BA36),"нд",W36+AG36+AQ36+BA36)</f>
        <v>нд</v>
      </c>
      <c r="N36" s="47" t="str">
        <f t="shared" ref="N36" si="148">IF(ISERROR(X36+AH36+AR36+BB36),"нд",X36+AH36+AR36+BB36)</f>
        <v>нд</v>
      </c>
      <c r="O36" s="22" t="s">
        <v>232</v>
      </c>
      <c r="P36" s="22">
        <v>0.1118</v>
      </c>
      <c r="Q36" s="14" t="s">
        <v>232</v>
      </c>
      <c r="R36" s="14" t="s">
        <v>232</v>
      </c>
      <c r="S36" s="14" t="s">
        <v>232</v>
      </c>
      <c r="T36" s="14" t="s">
        <v>232</v>
      </c>
      <c r="U36" s="42" t="s">
        <v>232</v>
      </c>
      <c r="V36" s="42" t="s">
        <v>232</v>
      </c>
      <c r="W36" s="42" t="s">
        <v>232</v>
      </c>
      <c r="X36" s="47" t="s">
        <v>232</v>
      </c>
      <c r="Y36" s="22" t="s">
        <v>232</v>
      </c>
      <c r="Z36" s="22">
        <v>0</v>
      </c>
      <c r="AA36" s="14" t="s">
        <v>232</v>
      </c>
      <c r="AB36" s="14" t="s">
        <v>232</v>
      </c>
      <c r="AC36" s="14" t="s">
        <v>232</v>
      </c>
      <c r="AD36" s="14" t="s">
        <v>232</v>
      </c>
      <c r="AE36" s="42" t="s">
        <v>232</v>
      </c>
      <c r="AF36" s="42" t="s">
        <v>232</v>
      </c>
      <c r="AG36" s="42" t="s">
        <v>232</v>
      </c>
      <c r="AH36" s="47" t="s">
        <v>232</v>
      </c>
      <c r="AI36" s="22" t="s">
        <v>232</v>
      </c>
      <c r="AJ36" s="22">
        <v>0</v>
      </c>
      <c r="AK36" s="14" t="s">
        <v>232</v>
      </c>
      <c r="AL36" s="14" t="s">
        <v>232</v>
      </c>
      <c r="AM36" s="14" t="s">
        <v>232</v>
      </c>
      <c r="AN36" s="14" t="s">
        <v>232</v>
      </c>
      <c r="AO36" s="42" t="s">
        <v>232</v>
      </c>
      <c r="AP36" s="42" t="s">
        <v>232</v>
      </c>
      <c r="AQ36" s="42" t="s">
        <v>232</v>
      </c>
      <c r="AR36" s="47" t="s">
        <v>232</v>
      </c>
      <c r="AS36" s="22" t="s">
        <v>232</v>
      </c>
      <c r="AT36" s="22">
        <v>0</v>
      </c>
      <c r="AU36" s="14" t="s">
        <v>232</v>
      </c>
      <c r="AV36" s="14" t="s">
        <v>232</v>
      </c>
      <c r="AW36" s="14" t="s">
        <v>232</v>
      </c>
      <c r="AX36" s="14" t="s">
        <v>232</v>
      </c>
      <c r="AY36" s="42" t="s">
        <v>232</v>
      </c>
      <c r="AZ36" s="42" t="s">
        <v>232</v>
      </c>
      <c r="BA36" s="42" t="s">
        <v>232</v>
      </c>
      <c r="BB36" s="47" t="s">
        <v>232</v>
      </c>
      <c r="BC36" s="22">
        <f t="shared" ref="BC36" si="149">IF(ISERROR(BM36+BW36+CG36+CQ36),"нд",BM36+BW36+CG36+CQ36)</f>
        <v>0</v>
      </c>
      <c r="BD36" s="22">
        <f t="shared" ref="BD36" si="150">IF(ISERROR(BN36+BX36+CH36+CR36),"нд",BN36+BX36+CH36+CR36)</f>
        <v>2.1499999999999998E-2</v>
      </c>
      <c r="BE36" s="14">
        <f t="shared" ref="BE36" si="151">IF(ISERROR(BO36+BY36+CI36+CS36),"нд",BO36+BY36+CI36+CS36)</f>
        <v>0</v>
      </c>
      <c r="BF36" s="14">
        <f t="shared" ref="BF36" si="152">IF(ISERROR(BP36+BZ36+CJ36+CT36),"нд",BP36+BZ36+CJ36+CT36)</f>
        <v>0</v>
      </c>
      <c r="BG36" s="14">
        <f t="shared" ref="BG36" si="153">IF(ISERROR(BQ36+CA36+CK36+CU36),"нд",BQ36+CA36+CK36+CU36)</f>
        <v>5.2999999999999999E-2</v>
      </c>
      <c r="BH36" s="14">
        <f t="shared" ref="BH36" si="154">IF(ISERROR(BR36+CB36+CL36+CV36),"нд",BR36+CB36+CL36+CV36)</f>
        <v>0</v>
      </c>
      <c r="BI36" s="42">
        <f t="shared" ref="BI36" si="155">IF(ISERROR(BS36+CC36+CM36+CW36),"нд",BS36+CC36+CM36+CW36)</f>
        <v>0</v>
      </c>
      <c r="BJ36" s="42">
        <f t="shared" ref="BJ36" si="156">IF(ISERROR(BT36+CD36+CN36+CX36),"нд",BT36+CD36+CN36+CX36)</f>
        <v>0</v>
      </c>
      <c r="BK36" s="42">
        <f t="shared" ref="BK36" si="157">IF(ISERROR(BU36+CE36+CO36+CY36),"нд",BU36+CE36+CO36+CY36)</f>
        <v>0</v>
      </c>
      <c r="BL36" s="47">
        <f t="shared" ref="BL36" si="158">IF(ISERROR(BV36+CF36+CP36+CZ36),"нд",BV36+CF36+CP36+CZ36)</f>
        <v>0</v>
      </c>
      <c r="BM36" s="22">
        <v>0</v>
      </c>
      <c r="BN36" s="22">
        <v>2.1499999999999998E-2</v>
      </c>
      <c r="BO36" s="14">
        <v>0</v>
      </c>
      <c r="BP36" s="14">
        <v>0</v>
      </c>
      <c r="BQ36" s="14">
        <v>5.2999999999999999E-2</v>
      </c>
      <c r="BR36" s="14">
        <v>0</v>
      </c>
      <c r="BS36" s="42">
        <v>0</v>
      </c>
      <c r="BT36" s="42">
        <v>0</v>
      </c>
      <c r="BU36" s="42">
        <v>0</v>
      </c>
      <c r="BV36" s="47">
        <v>0</v>
      </c>
      <c r="BW36" s="22">
        <v>0</v>
      </c>
      <c r="BX36" s="22">
        <v>0</v>
      </c>
      <c r="BY36" s="14">
        <v>0</v>
      </c>
      <c r="BZ36" s="14">
        <v>0</v>
      </c>
      <c r="CA36" s="14">
        <v>0</v>
      </c>
      <c r="CB36" s="14">
        <v>0</v>
      </c>
      <c r="CC36" s="42">
        <v>0</v>
      </c>
      <c r="CD36" s="42">
        <v>0</v>
      </c>
      <c r="CE36" s="42">
        <v>0</v>
      </c>
      <c r="CF36" s="47">
        <v>0</v>
      </c>
      <c r="CG36" s="22">
        <v>0</v>
      </c>
      <c r="CH36" s="22">
        <v>0</v>
      </c>
      <c r="CI36" s="14">
        <v>0</v>
      </c>
      <c r="CJ36" s="14">
        <v>0</v>
      </c>
      <c r="CK36" s="14">
        <v>0</v>
      </c>
      <c r="CL36" s="14">
        <v>0</v>
      </c>
      <c r="CM36" s="42">
        <v>0</v>
      </c>
      <c r="CN36" s="42">
        <v>0</v>
      </c>
      <c r="CO36" s="42">
        <v>0</v>
      </c>
      <c r="CP36" s="47">
        <v>0</v>
      </c>
      <c r="CQ36" s="22">
        <v>0</v>
      </c>
      <c r="CR36" s="22">
        <v>0</v>
      </c>
      <c r="CS36" s="14">
        <v>0</v>
      </c>
      <c r="CT36" s="14">
        <v>0</v>
      </c>
      <c r="CU36" s="14">
        <v>0</v>
      </c>
      <c r="CV36" s="14">
        <v>0</v>
      </c>
      <c r="CW36" s="42">
        <v>0</v>
      </c>
      <c r="CX36" s="42">
        <v>0</v>
      </c>
      <c r="CY36" s="42">
        <v>0</v>
      </c>
      <c r="CZ36" s="47">
        <v>0</v>
      </c>
      <c r="DA36" s="22" t="str">
        <f t="shared" ref="DA36" si="159">IF(ISERROR(BC36-E36),"нд",BC36-E36)</f>
        <v>нд</v>
      </c>
      <c r="DB36" s="67" t="str">
        <f t="shared" si="34"/>
        <v>нд</v>
      </c>
      <c r="DC36" s="22">
        <f t="shared" ref="DC36" si="160">IF(ISERROR(BD36-F36),"нд",BD36-F36)</f>
        <v>-9.0299999999999991E-2</v>
      </c>
      <c r="DD36" s="67">
        <f t="shared" ref="DD36" si="161">IF(DC36="нд","нд",IFERROR(DC36/F36*100,IF(BD36&gt;0,100,0)))</f>
        <v>-80.769230769230759</v>
      </c>
      <c r="DE36" s="69" t="s">
        <v>239</v>
      </c>
    </row>
    <row r="37" spans="1:109" x14ac:dyDescent="0.25">
      <c r="A37" s="8" t="s">
        <v>24</v>
      </c>
      <c r="B37" s="9" t="s">
        <v>24</v>
      </c>
      <c r="C37" s="11"/>
      <c r="D37" s="21"/>
      <c r="E37" s="21"/>
      <c r="F37" s="21"/>
      <c r="G37" s="11"/>
      <c r="H37" s="11"/>
      <c r="I37" s="11"/>
      <c r="J37" s="11"/>
      <c r="K37" s="41"/>
      <c r="L37" s="41"/>
      <c r="M37" s="41"/>
      <c r="N37" s="54"/>
      <c r="O37" s="21"/>
      <c r="P37" s="21"/>
      <c r="Q37" s="11"/>
      <c r="R37" s="11"/>
      <c r="S37" s="11"/>
      <c r="T37" s="11"/>
      <c r="U37" s="41"/>
      <c r="V37" s="41"/>
      <c r="W37" s="41"/>
      <c r="X37" s="54"/>
      <c r="Y37" s="21"/>
      <c r="Z37" s="21"/>
      <c r="AA37" s="11"/>
      <c r="AB37" s="11"/>
      <c r="AC37" s="11"/>
      <c r="AD37" s="11"/>
      <c r="AE37" s="41"/>
      <c r="AF37" s="41"/>
      <c r="AG37" s="41"/>
      <c r="AH37" s="54"/>
      <c r="AI37" s="21"/>
      <c r="AJ37" s="21"/>
      <c r="AK37" s="11"/>
      <c r="AL37" s="11"/>
      <c r="AM37" s="11"/>
      <c r="AN37" s="11"/>
      <c r="AO37" s="41"/>
      <c r="AP37" s="41"/>
      <c r="AQ37" s="41"/>
      <c r="AR37" s="54"/>
      <c r="AS37" s="21"/>
      <c r="AT37" s="21"/>
      <c r="AU37" s="11"/>
      <c r="AV37" s="11"/>
      <c r="AW37" s="11"/>
      <c r="AX37" s="11"/>
      <c r="AY37" s="41"/>
      <c r="AZ37" s="41"/>
      <c r="BA37" s="41"/>
      <c r="BB37" s="54"/>
      <c r="BC37" s="21"/>
      <c r="BD37" s="21"/>
      <c r="BE37" s="11"/>
      <c r="BF37" s="11"/>
      <c r="BG37" s="11"/>
      <c r="BH37" s="11"/>
      <c r="BI37" s="41"/>
      <c r="BJ37" s="41"/>
      <c r="BK37" s="41"/>
      <c r="BL37" s="54"/>
      <c r="BM37" s="21"/>
      <c r="BN37" s="21"/>
      <c r="BO37" s="11"/>
      <c r="BP37" s="11"/>
      <c r="BQ37" s="11"/>
      <c r="BR37" s="11"/>
      <c r="BS37" s="41"/>
      <c r="BT37" s="41"/>
      <c r="BU37" s="41"/>
      <c r="BV37" s="54"/>
      <c r="BW37" s="21"/>
      <c r="BX37" s="21"/>
      <c r="BY37" s="11"/>
      <c r="BZ37" s="11"/>
      <c r="CA37" s="11"/>
      <c r="CB37" s="11"/>
      <c r="CC37" s="41"/>
      <c r="CD37" s="41"/>
      <c r="CE37" s="41"/>
      <c r="CF37" s="54"/>
      <c r="CG37" s="21"/>
      <c r="CH37" s="21"/>
      <c r="CI37" s="11"/>
      <c r="CJ37" s="11"/>
      <c r="CK37" s="11"/>
      <c r="CL37" s="11"/>
      <c r="CM37" s="41"/>
      <c r="CN37" s="41"/>
      <c r="CO37" s="41"/>
      <c r="CP37" s="54"/>
      <c r="CQ37" s="21"/>
      <c r="CR37" s="21"/>
      <c r="CS37" s="11"/>
      <c r="CT37" s="11"/>
      <c r="CU37" s="11"/>
      <c r="CV37" s="11"/>
      <c r="CW37" s="41"/>
      <c r="CX37" s="41"/>
      <c r="CY37" s="41"/>
      <c r="CZ37" s="54"/>
      <c r="DA37" s="21"/>
      <c r="DB37" s="66"/>
      <c r="DC37" s="21"/>
      <c r="DD37" s="66"/>
      <c r="DE37" s="11"/>
    </row>
    <row r="38" spans="1:109" ht="51" x14ac:dyDescent="0.25">
      <c r="A38" s="8" t="s">
        <v>59</v>
      </c>
      <c r="B38" s="9" t="s">
        <v>60</v>
      </c>
      <c r="C38" s="11" t="s">
        <v>22</v>
      </c>
      <c r="D38" s="21">
        <v>0</v>
      </c>
      <c r="E38" s="21">
        <v>0</v>
      </c>
      <c r="F38" s="21">
        <v>0</v>
      </c>
      <c r="G38" s="11">
        <v>0</v>
      </c>
      <c r="H38" s="11">
        <v>0</v>
      </c>
      <c r="I38" s="11">
        <v>0</v>
      </c>
      <c r="J38" s="11">
        <v>0</v>
      </c>
      <c r="K38" s="41">
        <v>0</v>
      </c>
      <c r="L38" s="41">
        <v>0</v>
      </c>
      <c r="M38" s="41">
        <v>0</v>
      </c>
      <c r="N38" s="54">
        <v>0</v>
      </c>
      <c r="O38" s="21">
        <v>0</v>
      </c>
      <c r="P38" s="21">
        <v>0</v>
      </c>
      <c r="Q38" s="11">
        <v>0</v>
      </c>
      <c r="R38" s="11">
        <v>0</v>
      </c>
      <c r="S38" s="11">
        <v>0</v>
      </c>
      <c r="T38" s="11">
        <v>0</v>
      </c>
      <c r="U38" s="41">
        <v>0</v>
      </c>
      <c r="V38" s="41">
        <v>0</v>
      </c>
      <c r="W38" s="41">
        <v>0</v>
      </c>
      <c r="X38" s="54">
        <v>0</v>
      </c>
      <c r="Y38" s="21">
        <v>0</v>
      </c>
      <c r="Z38" s="21">
        <v>0</v>
      </c>
      <c r="AA38" s="11">
        <v>0</v>
      </c>
      <c r="AB38" s="11">
        <v>0</v>
      </c>
      <c r="AC38" s="11">
        <v>0</v>
      </c>
      <c r="AD38" s="11">
        <v>0</v>
      </c>
      <c r="AE38" s="41">
        <v>0</v>
      </c>
      <c r="AF38" s="41">
        <v>0</v>
      </c>
      <c r="AG38" s="41">
        <v>0</v>
      </c>
      <c r="AH38" s="54">
        <v>0</v>
      </c>
      <c r="AI38" s="21">
        <v>0</v>
      </c>
      <c r="AJ38" s="21">
        <v>0</v>
      </c>
      <c r="AK38" s="11">
        <v>0</v>
      </c>
      <c r="AL38" s="11">
        <v>0</v>
      </c>
      <c r="AM38" s="11">
        <v>0</v>
      </c>
      <c r="AN38" s="11">
        <v>0</v>
      </c>
      <c r="AO38" s="41">
        <v>0</v>
      </c>
      <c r="AP38" s="41">
        <v>0</v>
      </c>
      <c r="AQ38" s="41">
        <v>0</v>
      </c>
      <c r="AR38" s="54">
        <v>0</v>
      </c>
      <c r="AS38" s="21">
        <v>0</v>
      </c>
      <c r="AT38" s="21">
        <v>0</v>
      </c>
      <c r="AU38" s="11">
        <v>0</v>
      </c>
      <c r="AV38" s="11">
        <v>0</v>
      </c>
      <c r="AW38" s="11">
        <v>0</v>
      </c>
      <c r="AX38" s="11">
        <v>0</v>
      </c>
      <c r="AY38" s="41">
        <v>0</v>
      </c>
      <c r="AZ38" s="41">
        <v>0</v>
      </c>
      <c r="BA38" s="41">
        <v>0</v>
      </c>
      <c r="BB38" s="54">
        <v>0</v>
      </c>
      <c r="BC38" s="21">
        <v>0</v>
      </c>
      <c r="BD38" s="21">
        <v>0</v>
      </c>
      <c r="BE38" s="11">
        <v>0</v>
      </c>
      <c r="BF38" s="11">
        <v>0</v>
      </c>
      <c r="BG38" s="11">
        <v>0</v>
      </c>
      <c r="BH38" s="11">
        <v>0</v>
      </c>
      <c r="BI38" s="41">
        <v>0</v>
      </c>
      <c r="BJ38" s="41">
        <v>0</v>
      </c>
      <c r="BK38" s="41">
        <v>0</v>
      </c>
      <c r="BL38" s="54">
        <v>0</v>
      </c>
      <c r="BM38" s="21">
        <v>0</v>
      </c>
      <c r="BN38" s="21">
        <v>0</v>
      </c>
      <c r="BO38" s="11">
        <v>0</v>
      </c>
      <c r="BP38" s="11">
        <v>0</v>
      </c>
      <c r="BQ38" s="11">
        <v>0</v>
      </c>
      <c r="BR38" s="11">
        <v>0</v>
      </c>
      <c r="BS38" s="41">
        <v>0</v>
      </c>
      <c r="BT38" s="41">
        <v>0</v>
      </c>
      <c r="BU38" s="41">
        <v>0</v>
      </c>
      <c r="BV38" s="54">
        <v>0</v>
      </c>
      <c r="BW38" s="21">
        <v>0</v>
      </c>
      <c r="BX38" s="21">
        <v>0</v>
      </c>
      <c r="BY38" s="11">
        <v>0</v>
      </c>
      <c r="BZ38" s="11">
        <v>0</v>
      </c>
      <c r="CA38" s="11">
        <v>0</v>
      </c>
      <c r="CB38" s="11">
        <v>0</v>
      </c>
      <c r="CC38" s="41">
        <v>0</v>
      </c>
      <c r="CD38" s="41">
        <v>0</v>
      </c>
      <c r="CE38" s="41">
        <v>0</v>
      </c>
      <c r="CF38" s="54">
        <v>0</v>
      </c>
      <c r="CG38" s="21">
        <v>0</v>
      </c>
      <c r="CH38" s="21">
        <v>0</v>
      </c>
      <c r="CI38" s="11">
        <v>0</v>
      </c>
      <c r="CJ38" s="11">
        <v>0</v>
      </c>
      <c r="CK38" s="11">
        <v>0</v>
      </c>
      <c r="CL38" s="11">
        <v>0</v>
      </c>
      <c r="CM38" s="41">
        <v>0</v>
      </c>
      <c r="CN38" s="41">
        <v>0</v>
      </c>
      <c r="CO38" s="41">
        <v>0</v>
      </c>
      <c r="CP38" s="54">
        <v>0</v>
      </c>
      <c r="CQ38" s="21">
        <v>0</v>
      </c>
      <c r="CR38" s="21">
        <v>0</v>
      </c>
      <c r="CS38" s="11">
        <v>0</v>
      </c>
      <c r="CT38" s="11">
        <v>0</v>
      </c>
      <c r="CU38" s="11">
        <v>0</v>
      </c>
      <c r="CV38" s="11">
        <v>0</v>
      </c>
      <c r="CW38" s="41">
        <v>0</v>
      </c>
      <c r="CX38" s="41">
        <v>0</v>
      </c>
      <c r="CY38" s="41">
        <v>0</v>
      </c>
      <c r="CZ38" s="54">
        <v>0</v>
      </c>
      <c r="DA38" s="21">
        <v>0</v>
      </c>
      <c r="DB38" s="66">
        <v>0</v>
      </c>
      <c r="DC38" s="21">
        <v>0</v>
      </c>
      <c r="DD38" s="66">
        <v>0</v>
      </c>
      <c r="DE38" s="11"/>
    </row>
    <row r="39" spans="1:109" x14ac:dyDescent="0.25">
      <c r="A39" s="8" t="s">
        <v>24</v>
      </c>
      <c r="B39" s="9" t="s">
        <v>24</v>
      </c>
      <c r="C39" s="11"/>
      <c r="D39" s="21"/>
      <c r="E39" s="21"/>
      <c r="F39" s="21"/>
      <c r="G39" s="11"/>
      <c r="H39" s="11"/>
      <c r="I39" s="11"/>
      <c r="J39" s="11"/>
      <c r="K39" s="41"/>
      <c r="L39" s="41"/>
      <c r="M39" s="41"/>
      <c r="N39" s="54"/>
      <c r="O39" s="21"/>
      <c r="P39" s="21"/>
      <c r="Q39" s="11"/>
      <c r="R39" s="11"/>
      <c r="S39" s="11"/>
      <c r="T39" s="11"/>
      <c r="U39" s="41"/>
      <c r="V39" s="41"/>
      <c r="W39" s="41"/>
      <c r="X39" s="54"/>
      <c r="Y39" s="21"/>
      <c r="Z39" s="21"/>
      <c r="AA39" s="11"/>
      <c r="AB39" s="11"/>
      <c r="AC39" s="11"/>
      <c r="AD39" s="11"/>
      <c r="AE39" s="41"/>
      <c r="AF39" s="41"/>
      <c r="AG39" s="41"/>
      <c r="AH39" s="54"/>
      <c r="AI39" s="21"/>
      <c r="AJ39" s="21"/>
      <c r="AK39" s="11"/>
      <c r="AL39" s="11"/>
      <c r="AM39" s="11"/>
      <c r="AN39" s="11"/>
      <c r="AO39" s="41"/>
      <c r="AP39" s="41"/>
      <c r="AQ39" s="41"/>
      <c r="AR39" s="54"/>
      <c r="AS39" s="21"/>
      <c r="AT39" s="21"/>
      <c r="AU39" s="11"/>
      <c r="AV39" s="11"/>
      <c r="AW39" s="11"/>
      <c r="AX39" s="11"/>
      <c r="AY39" s="41"/>
      <c r="AZ39" s="41"/>
      <c r="BA39" s="41"/>
      <c r="BB39" s="54"/>
      <c r="BC39" s="21"/>
      <c r="BD39" s="21"/>
      <c r="BE39" s="11"/>
      <c r="BF39" s="11"/>
      <c r="BG39" s="11"/>
      <c r="BH39" s="11"/>
      <c r="BI39" s="41"/>
      <c r="BJ39" s="41"/>
      <c r="BK39" s="41"/>
      <c r="BL39" s="54"/>
      <c r="BM39" s="21"/>
      <c r="BN39" s="21"/>
      <c r="BO39" s="11"/>
      <c r="BP39" s="11"/>
      <c r="BQ39" s="11"/>
      <c r="BR39" s="11"/>
      <c r="BS39" s="41"/>
      <c r="BT39" s="41"/>
      <c r="BU39" s="41"/>
      <c r="BV39" s="54"/>
      <c r="BW39" s="21"/>
      <c r="BX39" s="21"/>
      <c r="BY39" s="11"/>
      <c r="BZ39" s="11"/>
      <c r="CA39" s="11"/>
      <c r="CB39" s="11"/>
      <c r="CC39" s="41"/>
      <c r="CD39" s="41"/>
      <c r="CE39" s="41"/>
      <c r="CF39" s="54"/>
      <c r="CG39" s="21"/>
      <c r="CH39" s="21"/>
      <c r="CI39" s="11"/>
      <c r="CJ39" s="11"/>
      <c r="CK39" s="11"/>
      <c r="CL39" s="11"/>
      <c r="CM39" s="41"/>
      <c r="CN39" s="41"/>
      <c r="CO39" s="41"/>
      <c r="CP39" s="54"/>
      <c r="CQ39" s="21"/>
      <c r="CR39" s="21"/>
      <c r="CS39" s="11"/>
      <c r="CT39" s="11"/>
      <c r="CU39" s="11"/>
      <c r="CV39" s="11"/>
      <c r="CW39" s="41"/>
      <c r="CX39" s="41"/>
      <c r="CY39" s="41"/>
      <c r="CZ39" s="54"/>
      <c r="DA39" s="21"/>
      <c r="DB39" s="66"/>
      <c r="DC39" s="21"/>
      <c r="DD39" s="66"/>
      <c r="DE39" s="11"/>
    </row>
    <row r="40" spans="1:109" ht="38.25" x14ac:dyDescent="0.25">
      <c r="A40" s="8" t="s">
        <v>61</v>
      </c>
      <c r="B40" s="9" t="s">
        <v>62</v>
      </c>
      <c r="C40" s="11" t="s">
        <v>22</v>
      </c>
      <c r="D40" s="21">
        <v>0</v>
      </c>
      <c r="E40" s="21">
        <v>0</v>
      </c>
      <c r="F40" s="21">
        <v>0</v>
      </c>
      <c r="G40" s="11">
        <v>0</v>
      </c>
      <c r="H40" s="11">
        <v>0</v>
      </c>
      <c r="I40" s="11">
        <v>0</v>
      </c>
      <c r="J40" s="11">
        <v>0</v>
      </c>
      <c r="K40" s="41">
        <v>0</v>
      </c>
      <c r="L40" s="41">
        <v>0</v>
      </c>
      <c r="M40" s="41">
        <v>0</v>
      </c>
      <c r="N40" s="54">
        <v>0</v>
      </c>
      <c r="O40" s="21">
        <v>0</v>
      </c>
      <c r="P40" s="21">
        <v>0</v>
      </c>
      <c r="Q40" s="11">
        <v>0</v>
      </c>
      <c r="R40" s="11">
        <v>0</v>
      </c>
      <c r="S40" s="11">
        <v>0</v>
      </c>
      <c r="T40" s="11">
        <v>0</v>
      </c>
      <c r="U40" s="41">
        <v>0</v>
      </c>
      <c r="V40" s="41">
        <v>0</v>
      </c>
      <c r="W40" s="41">
        <v>0</v>
      </c>
      <c r="X40" s="54">
        <v>0</v>
      </c>
      <c r="Y40" s="21">
        <v>0</v>
      </c>
      <c r="Z40" s="21">
        <v>0</v>
      </c>
      <c r="AA40" s="11">
        <v>0</v>
      </c>
      <c r="AB40" s="11">
        <v>0</v>
      </c>
      <c r="AC40" s="11">
        <v>0</v>
      </c>
      <c r="AD40" s="11">
        <v>0</v>
      </c>
      <c r="AE40" s="41">
        <v>0</v>
      </c>
      <c r="AF40" s="41">
        <v>0</v>
      </c>
      <c r="AG40" s="41">
        <v>0</v>
      </c>
      <c r="AH40" s="54">
        <v>0</v>
      </c>
      <c r="AI40" s="21">
        <v>0</v>
      </c>
      <c r="AJ40" s="21">
        <v>0</v>
      </c>
      <c r="AK40" s="11">
        <v>0</v>
      </c>
      <c r="AL40" s="11">
        <v>0</v>
      </c>
      <c r="AM40" s="11">
        <v>0</v>
      </c>
      <c r="AN40" s="11">
        <v>0</v>
      </c>
      <c r="AO40" s="41">
        <v>0</v>
      </c>
      <c r="AP40" s="41">
        <v>0</v>
      </c>
      <c r="AQ40" s="41">
        <v>0</v>
      </c>
      <c r="AR40" s="54">
        <v>0</v>
      </c>
      <c r="AS40" s="21">
        <v>0</v>
      </c>
      <c r="AT40" s="21">
        <v>0</v>
      </c>
      <c r="AU40" s="11">
        <v>0</v>
      </c>
      <c r="AV40" s="11">
        <v>0</v>
      </c>
      <c r="AW40" s="11">
        <v>0</v>
      </c>
      <c r="AX40" s="11">
        <v>0</v>
      </c>
      <c r="AY40" s="41">
        <v>0</v>
      </c>
      <c r="AZ40" s="41">
        <v>0</v>
      </c>
      <c r="BA40" s="41">
        <v>0</v>
      </c>
      <c r="BB40" s="54">
        <v>0</v>
      </c>
      <c r="BC40" s="21">
        <v>0</v>
      </c>
      <c r="BD40" s="21">
        <v>0</v>
      </c>
      <c r="BE40" s="11">
        <v>0</v>
      </c>
      <c r="BF40" s="11">
        <v>0</v>
      </c>
      <c r="BG40" s="11">
        <v>0</v>
      </c>
      <c r="BH40" s="11">
        <v>0</v>
      </c>
      <c r="BI40" s="41">
        <v>0</v>
      </c>
      <c r="BJ40" s="41">
        <v>0</v>
      </c>
      <c r="BK40" s="41">
        <v>0</v>
      </c>
      <c r="BL40" s="54">
        <v>0</v>
      </c>
      <c r="BM40" s="21">
        <v>0</v>
      </c>
      <c r="BN40" s="21">
        <v>0</v>
      </c>
      <c r="BO40" s="11">
        <v>0</v>
      </c>
      <c r="BP40" s="11">
        <v>0</v>
      </c>
      <c r="BQ40" s="11">
        <v>0</v>
      </c>
      <c r="BR40" s="11">
        <v>0</v>
      </c>
      <c r="BS40" s="41">
        <v>0</v>
      </c>
      <c r="BT40" s="41">
        <v>0</v>
      </c>
      <c r="BU40" s="41">
        <v>0</v>
      </c>
      <c r="BV40" s="54">
        <v>0</v>
      </c>
      <c r="BW40" s="21">
        <v>0</v>
      </c>
      <c r="BX40" s="21">
        <v>0</v>
      </c>
      <c r="BY40" s="11">
        <v>0</v>
      </c>
      <c r="BZ40" s="11">
        <v>0</v>
      </c>
      <c r="CA40" s="11">
        <v>0</v>
      </c>
      <c r="CB40" s="11">
        <v>0</v>
      </c>
      <c r="CC40" s="41">
        <v>0</v>
      </c>
      <c r="CD40" s="41">
        <v>0</v>
      </c>
      <c r="CE40" s="41">
        <v>0</v>
      </c>
      <c r="CF40" s="54">
        <v>0</v>
      </c>
      <c r="CG40" s="21">
        <v>0</v>
      </c>
      <c r="CH40" s="21">
        <v>0</v>
      </c>
      <c r="CI40" s="11">
        <v>0</v>
      </c>
      <c r="CJ40" s="11">
        <v>0</v>
      </c>
      <c r="CK40" s="11">
        <v>0</v>
      </c>
      <c r="CL40" s="11">
        <v>0</v>
      </c>
      <c r="CM40" s="41">
        <v>0</v>
      </c>
      <c r="CN40" s="41">
        <v>0</v>
      </c>
      <c r="CO40" s="41">
        <v>0</v>
      </c>
      <c r="CP40" s="54">
        <v>0</v>
      </c>
      <c r="CQ40" s="21">
        <v>0</v>
      </c>
      <c r="CR40" s="21">
        <v>0</v>
      </c>
      <c r="CS40" s="11">
        <v>0</v>
      </c>
      <c r="CT40" s="11">
        <v>0</v>
      </c>
      <c r="CU40" s="11">
        <v>0</v>
      </c>
      <c r="CV40" s="11">
        <v>0</v>
      </c>
      <c r="CW40" s="41">
        <v>0</v>
      </c>
      <c r="CX40" s="41">
        <v>0</v>
      </c>
      <c r="CY40" s="41">
        <v>0</v>
      </c>
      <c r="CZ40" s="54">
        <v>0</v>
      </c>
      <c r="DA40" s="21">
        <v>0</v>
      </c>
      <c r="DB40" s="66">
        <v>0</v>
      </c>
      <c r="DC40" s="21">
        <v>0</v>
      </c>
      <c r="DD40" s="66">
        <v>0</v>
      </c>
      <c r="DE40" s="11"/>
    </row>
    <row r="41" spans="1:109" ht="63.75" x14ac:dyDescent="0.25">
      <c r="A41" s="8" t="s">
        <v>63</v>
      </c>
      <c r="B41" s="9" t="s">
        <v>64</v>
      </c>
      <c r="C41" s="11" t="s">
        <v>22</v>
      </c>
      <c r="D41" s="21">
        <v>0</v>
      </c>
      <c r="E41" s="21">
        <v>0</v>
      </c>
      <c r="F41" s="21">
        <v>0</v>
      </c>
      <c r="G41" s="11">
        <v>0</v>
      </c>
      <c r="H41" s="11">
        <v>0</v>
      </c>
      <c r="I41" s="11">
        <v>0</v>
      </c>
      <c r="J41" s="11">
        <v>0</v>
      </c>
      <c r="K41" s="41">
        <v>0</v>
      </c>
      <c r="L41" s="41">
        <v>0</v>
      </c>
      <c r="M41" s="41">
        <v>0</v>
      </c>
      <c r="N41" s="54">
        <v>0</v>
      </c>
      <c r="O41" s="21">
        <v>0</v>
      </c>
      <c r="P41" s="21">
        <v>0</v>
      </c>
      <c r="Q41" s="11">
        <v>0</v>
      </c>
      <c r="R41" s="11">
        <v>0</v>
      </c>
      <c r="S41" s="11">
        <v>0</v>
      </c>
      <c r="T41" s="11">
        <v>0</v>
      </c>
      <c r="U41" s="41">
        <v>0</v>
      </c>
      <c r="V41" s="41">
        <v>0</v>
      </c>
      <c r="W41" s="41">
        <v>0</v>
      </c>
      <c r="X41" s="54">
        <v>0</v>
      </c>
      <c r="Y41" s="21">
        <v>0</v>
      </c>
      <c r="Z41" s="21">
        <v>0</v>
      </c>
      <c r="AA41" s="11">
        <v>0</v>
      </c>
      <c r="AB41" s="11">
        <v>0</v>
      </c>
      <c r="AC41" s="11">
        <v>0</v>
      </c>
      <c r="AD41" s="11">
        <v>0</v>
      </c>
      <c r="AE41" s="41">
        <v>0</v>
      </c>
      <c r="AF41" s="41">
        <v>0</v>
      </c>
      <c r="AG41" s="41">
        <v>0</v>
      </c>
      <c r="AH41" s="54">
        <v>0</v>
      </c>
      <c r="AI41" s="21">
        <v>0</v>
      </c>
      <c r="AJ41" s="21">
        <v>0</v>
      </c>
      <c r="AK41" s="11">
        <v>0</v>
      </c>
      <c r="AL41" s="11">
        <v>0</v>
      </c>
      <c r="AM41" s="11">
        <v>0</v>
      </c>
      <c r="AN41" s="11">
        <v>0</v>
      </c>
      <c r="AO41" s="41">
        <v>0</v>
      </c>
      <c r="AP41" s="41">
        <v>0</v>
      </c>
      <c r="AQ41" s="41">
        <v>0</v>
      </c>
      <c r="AR41" s="54">
        <v>0</v>
      </c>
      <c r="AS41" s="21">
        <v>0</v>
      </c>
      <c r="AT41" s="21">
        <v>0</v>
      </c>
      <c r="AU41" s="11">
        <v>0</v>
      </c>
      <c r="AV41" s="11">
        <v>0</v>
      </c>
      <c r="AW41" s="11">
        <v>0</v>
      </c>
      <c r="AX41" s="11">
        <v>0</v>
      </c>
      <c r="AY41" s="41">
        <v>0</v>
      </c>
      <c r="AZ41" s="41">
        <v>0</v>
      </c>
      <c r="BA41" s="41">
        <v>0</v>
      </c>
      <c r="BB41" s="54">
        <v>0</v>
      </c>
      <c r="BC41" s="21">
        <v>0</v>
      </c>
      <c r="BD41" s="21">
        <v>0</v>
      </c>
      <c r="BE41" s="11">
        <v>0</v>
      </c>
      <c r="BF41" s="11">
        <v>0</v>
      </c>
      <c r="BG41" s="11">
        <v>0</v>
      </c>
      <c r="BH41" s="11">
        <v>0</v>
      </c>
      <c r="BI41" s="41">
        <v>0</v>
      </c>
      <c r="BJ41" s="41">
        <v>0</v>
      </c>
      <c r="BK41" s="41">
        <v>0</v>
      </c>
      <c r="BL41" s="54">
        <v>0</v>
      </c>
      <c r="BM41" s="21">
        <v>0</v>
      </c>
      <c r="BN41" s="21">
        <v>0</v>
      </c>
      <c r="BO41" s="11">
        <v>0</v>
      </c>
      <c r="BP41" s="11">
        <v>0</v>
      </c>
      <c r="BQ41" s="11">
        <v>0</v>
      </c>
      <c r="BR41" s="11">
        <v>0</v>
      </c>
      <c r="BS41" s="41">
        <v>0</v>
      </c>
      <c r="BT41" s="41">
        <v>0</v>
      </c>
      <c r="BU41" s="41">
        <v>0</v>
      </c>
      <c r="BV41" s="54">
        <v>0</v>
      </c>
      <c r="BW41" s="21">
        <v>0</v>
      </c>
      <c r="BX41" s="21">
        <v>0</v>
      </c>
      <c r="BY41" s="11">
        <v>0</v>
      </c>
      <c r="BZ41" s="11">
        <v>0</v>
      </c>
      <c r="CA41" s="11">
        <v>0</v>
      </c>
      <c r="CB41" s="11">
        <v>0</v>
      </c>
      <c r="CC41" s="41">
        <v>0</v>
      </c>
      <c r="CD41" s="41">
        <v>0</v>
      </c>
      <c r="CE41" s="41">
        <v>0</v>
      </c>
      <c r="CF41" s="54">
        <v>0</v>
      </c>
      <c r="CG41" s="21">
        <v>0</v>
      </c>
      <c r="CH41" s="21">
        <v>0</v>
      </c>
      <c r="CI41" s="11">
        <v>0</v>
      </c>
      <c r="CJ41" s="11">
        <v>0</v>
      </c>
      <c r="CK41" s="11">
        <v>0</v>
      </c>
      <c r="CL41" s="11">
        <v>0</v>
      </c>
      <c r="CM41" s="41">
        <v>0</v>
      </c>
      <c r="CN41" s="41">
        <v>0</v>
      </c>
      <c r="CO41" s="41">
        <v>0</v>
      </c>
      <c r="CP41" s="54">
        <v>0</v>
      </c>
      <c r="CQ41" s="21">
        <v>0</v>
      </c>
      <c r="CR41" s="21">
        <v>0</v>
      </c>
      <c r="CS41" s="11">
        <v>0</v>
      </c>
      <c r="CT41" s="11">
        <v>0</v>
      </c>
      <c r="CU41" s="11">
        <v>0</v>
      </c>
      <c r="CV41" s="11">
        <v>0</v>
      </c>
      <c r="CW41" s="41">
        <v>0</v>
      </c>
      <c r="CX41" s="41">
        <v>0</v>
      </c>
      <c r="CY41" s="41">
        <v>0</v>
      </c>
      <c r="CZ41" s="54">
        <v>0</v>
      </c>
      <c r="DA41" s="21">
        <v>0</v>
      </c>
      <c r="DB41" s="66">
        <v>0</v>
      </c>
      <c r="DC41" s="21">
        <v>0</v>
      </c>
      <c r="DD41" s="66">
        <v>0</v>
      </c>
      <c r="DE41" s="11"/>
    </row>
    <row r="42" spans="1:109" x14ac:dyDescent="0.25">
      <c r="A42" s="8" t="s">
        <v>24</v>
      </c>
      <c r="B42" s="9" t="s">
        <v>24</v>
      </c>
      <c r="C42" s="11"/>
      <c r="D42" s="21"/>
      <c r="E42" s="21"/>
      <c r="F42" s="21"/>
      <c r="G42" s="11"/>
      <c r="H42" s="11"/>
      <c r="I42" s="11"/>
      <c r="J42" s="11"/>
      <c r="K42" s="41"/>
      <c r="L42" s="41"/>
      <c r="M42" s="41"/>
      <c r="N42" s="54"/>
      <c r="O42" s="21"/>
      <c r="P42" s="21"/>
      <c r="Q42" s="11"/>
      <c r="R42" s="11"/>
      <c r="S42" s="11"/>
      <c r="T42" s="11"/>
      <c r="U42" s="41"/>
      <c r="V42" s="41"/>
      <c r="W42" s="41"/>
      <c r="X42" s="54"/>
      <c r="Y42" s="21"/>
      <c r="Z42" s="21"/>
      <c r="AA42" s="11"/>
      <c r="AB42" s="11"/>
      <c r="AC42" s="11"/>
      <c r="AD42" s="11"/>
      <c r="AE42" s="41"/>
      <c r="AF42" s="41"/>
      <c r="AG42" s="41"/>
      <c r="AH42" s="54"/>
      <c r="AI42" s="21"/>
      <c r="AJ42" s="21"/>
      <c r="AK42" s="11"/>
      <c r="AL42" s="11"/>
      <c r="AM42" s="11"/>
      <c r="AN42" s="11"/>
      <c r="AO42" s="41"/>
      <c r="AP42" s="41"/>
      <c r="AQ42" s="41"/>
      <c r="AR42" s="54"/>
      <c r="AS42" s="21"/>
      <c r="AT42" s="21"/>
      <c r="AU42" s="11"/>
      <c r="AV42" s="11"/>
      <c r="AW42" s="11"/>
      <c r="AX42" s="11"/>
      <c r="AY42" s="41"/>
      <c r="AZ42" s="41"/>
      <c r="BA42" s="41"/>
      <c r="BB42" s="54"/>
      <c r="BC42" s="21"/>
      <c r="BD42" s="21"/>
      <c r="BE42" s="11"/>
      <c r="BF42" s="11"/>
      <c r="BG42" s="11"/>
      <c r="BH42" s="11"/>
      <c r="BI42" s="41"/>
      <c r="BJ42" s="41"/>
      <c r="BK42" s="41"/>
      <c r="BL42" s="54"/>
      <c r="BM42" s="21"/>
      <c r="BN42" s="21"/>
      <c r="BO42" s="11"/>
      <c r="BP42" s="11"/>
      <c r="BQ42" s="11"/>
      <c r="BR42" s="11"/>
      <c r="BS42" s="41"/>
      <c r="BT42" s="41"/>
      <c r="BU42" s="41"/>
      <c r="BV42" s="54"/>
      <c r="BW42" s="21"/>
      <c r="BX42" s="21"/>
      <c r="BY42" s="11"/>
      <c r="BZ42" s="11"/>
      <c r="CA42" s="11"/>
      <c r="CB42" s="11"/>
      <c r="CC42" s="41"/>
      <c r="CD42" s="41"/>
      <c r="CE42" s="41"/>
      <c r="CF42" s="54"/>
      <c r="CG42" s="21"/>
      <c r="CH42" s="21"/>
      <c r="CI42" s="11"/>
      <c r="CJ42" s="11"/>
      <c r="CK42" s="11"/>
      <c r="CL42" s="11"/>
      <c r="CM42" s="41"/>
      <c r="CN42" s="41"/>
      <c r="CO42" s="41"/>
      <c r="CP42" s="54"/>
      <c r="CQ42" s="21"/>
      <c r="CR42" s="21"/>
      <c r="CS42" s="11"/>
      <c r="CT42" s="11"/>
      <c r="CU42" s="11"/>
      <c r="CV42" s="11"/>
      <c r="CW42" s="41"/>
      <c r="CX42" s="41"/>
      <c r="CY42" s="41"/>
      <c r="CZ42" s="54"/>
      <c r="DA42" s="21"/>
      <c r="DB42" s="66"/>
      <c r="DC42" s="21"/>
      <c r="DD42" s="66"/>
      <c r="DE42" s="11"/>
    </row>
    <row r="43" spans="1:109" ht="38.25" x14ac:dyDescent="0.25">
      <c r="A43" s="8" t="s">
        <v>65</v>
      </c>
      <c r="B43" s="9" t="s">
        <v>66</v>
      </c>
      <c r="C43" s="11" t="s">
        <v>22</v>
      </c>
      <c r="D43" s="21">
        <v>0</v>
      </c>
      <c r="E43" s="21">
        <v>0</v>
      </c>
      <c r="F43" s="21">
        <v>0</v>
      </c>
      <c r="G43" s="11">
        <v>0</v>
      </c>
      <c r="H43" s="11">
        <v>0</v>
      </c>
      <c r="I43" s="11">
        <v>0</v>
      </c>
      <c r="J43" s="11">
        <v>0</v>
      </c>
      <c r="K43" s="41">
        <v>0</v>
      </c>
      <c r="L43" s="41">
        <v>0</v>
      </c>
      <c r="M43" s="41">
        <v>0</v>
      </c>
      <c r="N43" s="54">
        <v>0</v>
      </c>
      <c r="O43" s="21">
        <v>0</v>
      </c>
      <c r="P43" s="21">
        <v>0</v>
      </c>
      <c r="Q43" s="11">
        <v>0</v>
      </c>
      <c r="R43" s="11">
        <v>0</v>
      </c>
      <c r="S43" s="11">
        <v>0</v>
      </c>
      <c r="T43" s="11">
        <v>0</v>
      </c>
      <c r="U43" s="41">
        <v>0</v>
      </c>
      <c r="V43" s="41">
        <v>0</v>
      </c>
      <c r="W43" s="41">
        <v>0</v>
      </c>
      <c r="X43" s="54">
        <v>0</v>
      </c>
      <c r="Y43" s="21">
        <v>0</v>
      </c>
      <c r="Z43" s="21">
        <v>0</v>
      </c>
      <c r="AA43" s="11">
        <v>0</v>
      </c>
      <c r="AB43" s="11">
        <v>0</v>
      </c>
      <c r="AC43" s="11">
        <v>0</v>
      </c>
      <c r="AD43" s="11">
        <v>0</v>
      </c>
      <c r="AE43" s="41">
        <v>0</v>
      </c>
      <c r="AF43" s="41">
        <v>0</v>
      </c>
      <c r="AG43" s="41">
        <v>0</v>
      </c>
      <c r="AH43" s="54">
        <v>0</v>
      </c>
      <c r="AI43" s="21">
        <v>0</v>
      </c>
      <c r="AJ43" s="21">
        <v>0</v>
      </c>
      <c r="AK43" s="11">
        <v>0</v>
      </c>
      <c r="AL43" s="11">
        <v>0</v>
      </c>
      <c r="AM43" s="11">
        <v>0</v>
      </c>
      <c r="AN43" s="11">
        <v>0</v>
      </c>
      <c r="AO43" s="41">
        <v>0</v>
      </c>
      <c r="AP43" s="41">
        <v>0</v>
      </c>
      <c r="AQ43" s="41">
        <v>0</v>
      </c>
      <c r="AR43" s="54">
        <v>0</v>
      </c>
      <c r="AS43" s="21">
        <v>0</v>
      </c>
      <c r="AT43" s="21">
        <v>0</v>
      </c>
      <c r="AU43" s="11">
        <v>0</v>
      </c>
      <c r="AV43" s="11">
        <v>0</v>
      </c>
      <c r="AW43" s="11">
        <v>0</v>
      </c>
      <c r="AX43" s="11">
        <v>0</v>
      </c>
      <c r="AY43" s="41">
        <v>0</v>
      </c>
      <c r="AZ43" s="41">
        <v>0</v>
      </c>
      <c r="BA43" s="41">
        <v>0</v>
      </c>
      <c r="BB43" s="54">
        <v>0</v>
      </c>
      <c r="BC43" s="21">
        <v>0</v>
      </c>
      <c r="BD43" s="21">
        <v>0</v>
      </c>
      <c r="BE43" s="11">
        <v>0</v>
      </c>
      <c r="BF43" s="11">
        <v>0</v>
      </c>
      <c r="BG43" s="11">
        <v>0</v>
      </c>
      <c r="BH43" s="11">
        <v>0</v>
      </c>
      <c r="BI43" s="41">
        <v>0</v>
      </c>
      <c r="BJ43" s="41">
        <v>0</v>
      </c>
      <c r="BK43" s="41">
        <v>0</v>
      </c>
      <c r="BL43" s="54">
        <v>0</v>
      </c>
      <c r="BM43" s="21">
        <v>0</v>
      </c>
      <c r="BN43" s="21">
        <v>0</v>
      </c>
      <c r="BO43" s="11">
        <v>0</v>
      </c>
      <c r="BP43" s="11">
        <v>0</v>
      </c>
      <c r="BQ43" s="11">
        <v>0</v>
      </c>
      <c r="BR43" s="11">
        <v>0</v>
      </c>
      <c r="BS43" s="41">
        <v>0</v>
      </c>
      <c r="BT43" s="41">
        <v>0</v>
      </c>
      <c r="BU43" s="41">
        <v>0</v>
      </c>
      <c r="BV43" s="54">
        <v>0</v>
      </c>
      <c r="BW43" s="21">
        <v>0</v>
      </c>
      <c r="BX43" s="21">
        <v>0</v>
      </c>
      <c r="BY43" s="11">
        <v>0</v>
      </c>
      <c r="BZ43" s="11">
        <v>0</v>
      </c>
      <c r="CA43" s="11">
        <v>0</v>
      </c>
      <c r="CB43" s="11">
        <v>0</v>
      </c>
      <c r="CC43" s="41">
        <v>0</v>
      </c>
      <c r="CD43" s="41">
        <v>0</v>
      </c>
      <c r="CE43" s="41">
        <v>0</v>
      </c>
      <c r="CF43" s="54">
        <v>0</v>
      </c>
      <c r="CG43" s="21">
        <v>0</v>
      </c>
      <c r="CH43" s="21">
        <v>0</v>
      </c>
      <c r="CI43" s="11">
        <v>0</v>
      </c>
      <c r="CJ43" s="11">
        <v>0</v>
      </c>
      <c r="CK43" s="11">
        <v>0</v>
      </c>
      <c r="CL43" s="11">
        <v>0</v>
      </c>
      <c r="CM43" s="41">
        <v>0</v>
      </c>
      <c r="CN43" s="41">
        <v>0</v>
      </c>
      <c r="CO43" s="41">
        <v>0</v>
      </c>
      <c r="CP43" s="54">
        <v>0</v>
      </c>
      <c r="CQ43" s="21">
        <v>0</v>
      </c>
      <c r="CR43" s="21">
        <v>0</v>
      </c>
      <c r="CS43" s="11">
        <v>0</v>
      </c>
      <c r="CT43" s="11">
        <v>0</v>
      </c>
      <c r="CU43" s="11">
        <v>0</v>
      </c>
      <c r="CV43" s="11">
        <v>0</v>
      </c>
      <c r="CW43" s="41">
        <v>0</v>
      </c>
      <c r="CX43" s="41">
        <v>0</v>
      </c>
      <c r="CY43" s="41">
        <v>0</v>
      </c>
      <c r="CZ43" s="54">
        <v>0</v>
      </c>
      <c r="DA43" s="21">
        <v>0</v>
      </c>
      <c r="DB43" s="66">
        <v>0</v>
      </c>
      <c r="DC43" s="21">
        <v>0</v>
      </c>
      <c r="DD43" s="66">
        <v>0</v>
      </c>
      <c r="DE43" s="11"/>
    </row>
    <row r="44" spans="1:109" x14ac:dyDescent="0.25">
      <c r="A44" s="8" t="s">
        <v>24</v>
      </c>
      <c r="B44" s="9" t="s">
        <v>24</v>
      </c>
      <c r="C44" s="11"/>
      <c r="D44" s="21"/>
      <c r="E44" s="21"/>
      <c r="F44" s="21"/>
      <c r="G44" s="11"/>
      <c r="H44" s="11"/>
      <c r="I44" s="11"/>
      <c r="J44" s="11"/>
      <c r="K44" s="41"/>
      <c r="L44" s="41"/>
      <c r="M44" s="41"/>
      <c r="N44" s="54"/>
      <c r="O44" s="21"/>
      <c r="P44" s="21"/>
      <c r="Q44" s="11"/>
      <c r="R44" s="11"/>
      <c r="S44" s="11"/>
      <c r="T44" s="11"/>
      <c r="U44" s="41"/>
      <c r="V44" s="41"/>
      <c r="W44" s="41"/>
      <c r="X44" s="54"/>
      <c r="Y44" s="21"/>
      <c r="Z44" s="21"/>
      <c r="AA44" s="11"/>
      <c r="AB44" s="11"/>
      <c r="AC44" s="11"/>
      <c r="AD44" s="11"/>
      <c r="AE44" s="41"/>
      <c r="AF44" s="41"/>
      <c r="AG44" s="41"/>
      <c r="AH44" s="54"/>
      <c r="AI44" s="21"/>
      <c r="AJ44" s="21"/>
      <c r="AK44" s="11"/>
      <c r="AL44" s="11"/>
      <c r="AM44" s="11"/>
      <c r="AN44" s="11"/>
      <c r="AO44" s="41"/>
      <c r="AP44" s="41"/>
      <c r="AQ44" s="41"/>
      <c r="AR44" s="54"/>
      <c r="AS44" s="21"/>
      <c r="AT44" s="21"/>
      <c r="AU44" s="11"/>
      <c r="AV44" s="11"/>
      <c r="AW44" s="11"/>
      <c r="AX44" s="11"/>
      <c r="AY44" s="41"/>
      <c r="AZ44" s="41"/>
      <c r="BA44" s="41"/>
      <c r="BB44" s="54"/>
      <c r="BC44" s="21"/>
      <c r="BD44" s="21"/>
      <c r="BE44" s="11"/>
      <c r="BF44" s="11"/>
      <c r="BG44" s="11"/>
      <c r="BH44" s="11"/>
      <c r="BI44" s="41"/>
      <c r="BJ44" s="41"/>
      <c r="BK44" s="41"/>
      <c r="BL44" s="54"/>
      <c r="BM44" s="21"/>
      <c r="BN44" s="21"/>
      <c r="BO44" s="11"/>
      <c r="BP44" s="11"/>
      <c r="BQ44" s="11"/>
      <c r="BR44" s="11"/>
      <c r="BS44" s="41"/>
      <c r="BT44" s="41"/>
      <c r="BU44" s="41"/>
      <c r="BV44" s="54"/>
      <c r="BW44" s="21"/>
      <c r="BX44" s="21"/>
      <c r="BY44" s="11"/>
      <c r="BZ44" s="11"/>
      <c r="CA44" s="11"/>
      <c r="CB44" s="11"/>
      <c r="CC44" s="41"/>
      <c r="CD44" s="41"/>
      <c r="CE44" s="41"/>
      <c r="CF44" s="54"/>
      <c r="CG44" s="21"/>
      <c r="CH44" s="21"/>
      <c r="CI44" s="11"/>
      <c r="CJ44" s="11"/>
      <c r="CK44" s="11"/>
      <c r="CL44" s="11"/>
      <c r="CM44" s="41"/>
      <c r="CN44" s="41"/>
      <c r="CO44" s="41"/>
      <c r="CP44" s="54"/>
      <c r="CQ44" s="21"/>
      <c r="CR44" s="21"/>
      <c r="CS44" s="11"/>
      <c r="CT44" s="11"/>
      <c r="CU44" s="11"/>
      <c r="CV44" s="11"/>
      <c r="CW44" s="41"/>
      <c r="CX44" s="41"/>
      <c r="CY44" s="41"/>
      <c r="CZ44" s="54"/>
      <c r="DA44" s="21"/>
      <c r="DB44" s="66"/>
      <c r="DC44" s="21"/>
      <c r="DD44" s="66"/>
      <c r="DE44" s="11"/>
    </row>
    <row r="45" spans="1:109" ht="38.25" x14ac:dyDescent="0.25">
      <c r="A45" s="8" t="s">
        <v>67</v>
      </c>
      <c r="B45" s="9" t="s">
        <v>68</v>
      </c>
      <c r="C45" s="11" t="s">
        <v>22</v>
      </c>
      <c r="D45" s="21">
        <v>0</v>
      </c>
      <c r="E45" s="21">
        <v>0</v>
      </c>
      <c r="F45" s="21">
        <v>0</v>
      </c>
      <c r="G45" s="11">
        <v>0</v>
      </c>
      <c r="H45" s="11">
        <v>0</v>
      </c>
      <c r="I45" s="11">
        <v>0</v>
      </c>
      <c r="J45" s="11">
        <v>0</v>
      </c>
      <c r="K45" s="41">
        <v>0</v>
      </c>
      <c r="L45" s="41">
        <v>0</v>
      </c>
      <c r="M45" s="41">
        <v>0</v>
      </c>
      <c r="N45" s="54">
        <v>0</v>
      </c>
      <c r="O45" s="21">
        <v>0</v>
      </c>
      <c r="P45" s="21">
        <v>0</v>
      </c>
      <c r="Q45" s="11">
        <v>0</v>
      </c>
      <c r="R45" s="11">
        <v>0</v>
      </c>
      <c r="S45" s="11">
        <v>0</v>
      </c>
      <c r="T45" s="11">
        <v>0</v>
      </c>
      <c r="U45" s="41">
        <v>0</v>
      </c>
      <c r="V45" s="41">
        <v>0</v>
      </c>
      <c r="W45" s="41">
        <v>0</v>
      </c>
      <c r="X45" s="54">
        <v>0</v>
      </c>
      <c r="Y45" s="21">
        <v>0</v>
      </c>
      <c r="Z45" s="21">
        <v>0</v>
      </c>
      <c r="AA45" s="11">
        <v>0</v>
      </c>
      <c r="AB45" s="11">
        <v>0</v>
      </c>
      <c r="AC45" s="11">
        <v>0</v>
      </c>
      <c r="AD45" s="11">
        <v>0</v>
      </c>
      <c r="AE45" s="41">
        <v>0</v>
      </c>
      <c r="AF45" s="41">
        <v>0</v>
      </c>
      <c r="AG45" s="41">
        <v>0</v>
      </c>
      <c r="AH45" s="54">
        <v>0</v>
      </c>
      <c r="AI45" s="21">
        <v>0</v>
      </c>
      <c r="AJ45" s="21">
        <v>0</v>
      </c>
      <c r="AK45" s="11">
        <v>0</v>
      </c>
      <c r="AL45" s="11">
        <v>0</v>
      </c>
      <c r="AM45" s="11">
        <v>0</v>
      </c>
      <c r="AN45" s="11">
        <v>0</v>
      </c>
      <c r="AO45" s="41">
        <v>0</v>
      </c>
      <c r="AP45" s="41">
        <v>0</v>
      </c>
      <c r="AQ45" s="41">
        <v>0</v>
      </c>
      <c r="AR45" s="54">
        <v>0</v>
      </c>
      <c r="AS45" s="21">
        <v>0</v>
      </c>
      <c r="AT45" s="21">
        <v>0</v>
      </c>
      <c r="AU45" s="11">
        <v>0</v>
      </c>
      <c r="AV45" s="11">
        <v>0</v>
      </c>
      <c r="AW45" s="11">
        <v>0</v>
      </c>
      <c r="AX45" s="11">
        <v>0</v>
      </c>
      <c r="AY45" s="41">
        <v>0</v>
      </c>
      <c r="AZ45" s="41">
        <v>0</v>
      </c>
      <c r="BA45" s="41">
        <v>0</v>
      </c>
      <c r="BB45" s="54">
        <v>0</v>
      </c>
      <c r="BC45" s="21">
        <v>0</v>
      </c>
      <c r="BD45" s="21">
        <v>0</v>
      </c>
      <c r="BE45" s="11">
        <v>0</v>
      </c>
      <c r="BF45" s="11">
        <v>0</v>
      </c>
      <c r="BG45" s="11">
        <v>0</v>
      </c>
      <c r="BH45" s="11">
        <v>0</v>
      </c>
      <c r="BI45" s="41">
        <v>0</v>
      </c>
      <c r="BJ45" s="41">
        <v>0</v>
      </c>
      <c r="BK45" s="41">
        <v>0</v>
      </c>
      <c r="BL45" s="54">
        <v>0</v>
      </c>
      <c r="BM45" s="21">
        <v>0</v>
      </c>
      <c r="BN45" s="21">
        <v>0</v>
      </c>
      <c r="BO45" s="11">
        <v>0</v>
      </c>
      <c r="BP45" s="11">
        <v>0</v>
      </c>
      <c r="BQ45" s="11">
        <v>0</v>
      </c>
      <c r="BR45" s="11">
        <v>0</v>
      </c>
      <c r="BS45" s="41">
        <v>0</v>
      </c>
      <c r="BT45" s="41">
        <v>0</v>
      </c>
      <c r="BU45" s="41">
        <v>0</v>
      </c>
      <c r="BV45" s="54">
        <v>0</v>
      </c>
      <c r="BW45" s="21">
        <v>0</v>
      </c>
      <c r="BX45" s="21">
        <v>0</v>
      </c>
      <c r="BY45" s="11">
        <v>0</v>
      </c>
      <c r="BZ45" s="11">
        <v>0</v>
      </c>
      <c r="CA45" s="11">
        <v>0</v>
      </c>
      <c r="CB45" s="11">
        <v>0</v>
      </c>
      <c r="CC45" s="41">
        <v>0</v>
      </c>
      <c r="CD45" s="41">
        <v>0</v>
      </c>
      <c r="CE45" s="41">
        <v>0</v>
      </c>
      <c r="CF45" s="54">
        <v>0</v>
      </c>
      <c r="CG45" s="21">
        <v>0</v>
      </c>
      <c r="CH45" s="21">
        <v>0</v>
      </c>
      <c r="CI45" s="11">
        <v>0</v>
      </c>
      <c r="CJ45" s="11">
        <v>0</v>
      </c>
      <c r="CK45" s="11">
        <v>0</v>
      </c>
      <c r="CL45" s="11">
        <v>0</v>
      </c>
      <c r="CM45" s="41">
        <v>0</v>
      </c>
      <c r="CN45" s="41">
        <v>0</v>
      </c>
      <c r="CO45" s="41">
        <v>0</v>
      </c>
      <c r="CP45" s="54">
        <v>0</v>
      </c>
      <c r="CQ45" s="21">
        <v>0</v>
      </c>
      <c r="CR45" s="21">
        <v>0</v>
      </c>
      <c r="CS45" s="11">
        <v>0</v>
      </c>
      <c r="CT45" s="11">
        <v>0</v>
      </c>
      <c r="CU45" s="11">
        <v>0</v>
      </c>
      <c r="CV45" s="11">
        <v>0</v>
      </c>
      <c r="CW45" s="41">
        <v>0</v>
      </c>
      <c r="CX45" s="41">
        <v>0</v>
      </c>
      <c r="CY45" s="41">
        <v>0</v>
      </c>
      <c r="CZ45" s="54">
        <v>0</v>
      </c>
      <c r="DA45" s="21">
        <v>0</v>
      </c>
      <c r="DB45" s="66">
        <v>0</v>
      </c>
      <c r="DC45" s="21">
        <v>0</v>
      </c>
      <c r="DD45" s="66">
        <v>0</v>
      </c>
      <c r="DE45" s="11"/>
    </row>
    <row r="46" spans="1:109" ht="38.25" x14ac:dyDescent="0.25">
      <c r="A46" s="8" t="s">
        <v>69</v>
      </c>
      <c r="B46" s="9" t="s">
        <v>70</v>
      </c>
      <c r="C46" s="11" t="s">
        <v>22</v>
      </c>
      <c r="D46" s="21">
        <v>0</v>
      </c>
      <c r="E46" s="21">
        <v>0</v>
      </c>
      <c r="F46" s="21">
        <v>0</v>
      </c>
      <c r="G46" s="11">
        <v>0</v>
      </c>
      <c r="H46" s="11">
        <v>0</v>
      </c>
      <c r="I46" s="11">
        <v>0</v>
      </c>
      <c r="J46" s="11">
        <v>0</v>
      </c>
      <c r="K46" s="41">
        <v>0</v>
      </c>
      <c r="L46" s="41">
        <v>0</v>
      </c>
      <c r="M46" s="41">
        <v>0</v>
      </c>
      <c r="N46" s="54">
        <v>0</v>
      </c>
      <c r="O46" s="21">
        <v>0</v>
      </c>
      <c r="P46" s="21">
        <v>0</v>
      </c>
      <c r="Q46" s="11">
        <v>0</v>
      </c>
      <c r="R46" s="11">
        <v>0</v>
      </c>
      <c r="S46" s="11">
        <v>0</v>
      </c>
      <c r="T46" s="11">
        <v>0</v>
      </c>
      <c r="U46" s="41">
        <v>0</v>
      </c>
      <c r="V46" s="41">
        <v>0</v>
      </c>
      <c r="W46" s="41">
        <v>0</v>
      </c>
      <c r="X46" s="54">
        <v>0</v>
      </c>
      <c r="Y46" s="21">
        <v>0</v>
      </c>
      <c r="Z46" s="21">
        <v>0</v>
      </c>
      <c r="AA46" s="11">
        <v>0</v>
      </c>
      <c r="AB46" s="11">
        <v>0</v>
      </c>
      <c r="AC46" s="11">
        <v>0</v>
      </c>
      <c r="AD46" s="11">
        <v>0</v>
      </c>
      <c r="AE46" s="41">
        <v>0</v>
      </c>
      <c r="AF46" s="41">
        <v>0</v>
      </c>
      <c r="AG46" s="41">
        <v>0</v>
      </c>
      <c r="AH46" s="54">
        <v>0</v>
      </c>
      <c r="AI46" s="21">
        <v>0</v>
      </c>
      <c r="AJ46" s="21">
        <v>0</v>
      </c>
      <c r="AK46" s="11">
        <v>0</v>
      </c>
      <c r="AL46" s="11">
        <v>0</v>
      </c>
      <c r="AM46" s="11">
        <v>0</v>
      </c>
      <c r="AN46" s="11">
        <v>0</v>
      </c>
      <c r="AO46" s="41">
        <v>0</v>
      </c>
      <c r="AP46" s="41">
        <v>0</v>
      </c>
      <c r="AQ46" s="41">
        <v>0</v>
      </c>
      <c r="AR46" s="54">
        <v>0</v>
      </c>
      <c r="AS46" s="21">
        <v>0</v>
      </c>
      <c r="AT46" s="21">
        <v>0</v>
      </c>
      <c r="AU46" s="11">
        <v>0</v>
      </c>
      <c r="AV46" s="11">
        <v>0</v>
      </c>
      <c r="AW46" s="11">
        <v>0</v>
      </c>
      <c r="AX46" s="11">
        <v>0</v>
      </c>
      <c r="AY46" s="41">
        <v>0</v>
      </c>
      <c r="AZ46" s="41">
        <v>0</v>
      </c>
      <c r="BA46" s="41">
        <v>0</v>
      </c>
      <c r="BB46" s="54">
        <v>0</v>
      </c>
      <c r="BC46" s="21">
        <v>0</v>
      </c>
      <c r="BD46" s="21">
        <v>0</v>
      </c>
      <c r="BE46" s="11">
        <v>0</v>
      </c>
      <c r="BF46" s="11">
        <v>0</v>
      </c>
      <c r="BG46" s="11">
        <v>0</v>
      </c>
      <c r="BH46" s="11">
        <v>0</v>
      </c>
      <c r="BI46" s="41">
        <v>0</v>
      </c>
      <c r="BJ46" s="41">
        <v>0</v>
      </c>
      <c r="BK46" s="41">
        <v>0</v>
      </c>
      <c r="BL46" s="54">
        <v>0</v>
      </c>
      <c r="BM46" s="21">
        <v>0</v>
      </c>
      <c r="BN46" s="21">
        <v>0</v>
      </c>
      <c r="BO46" s="11">
        <v>0</v>
      </c>
      <c r="BP46" s="11">
        <v>0</v>
      </c>
      <c r="BQ46" s="11">
        <v>0</v>
      </c>
      <c r="BR46" s="11">
        <v>0</v>
      </c>
      <c r="BS46" s="41">
        <v>0</v>
      </c>
      <c r="BT46" s="41">
        <v>0</v>
      </c>
      <c r="BU46" s="41">
        <v>0</v>
      </c>
      <c r="BV46" s="54">
        <v>0</v>
      </c>
      <c r="BW46" s="21">
        <v>0</v>
      </c>
      <c r="BX46" s="21">
        <v>0</v>
      </c>
      <c r="BY46" s="11">
        <v>0</v>
      </c>
      <c r="BZ46" s="11">
        <v>0</v>
      </c>
      <c r="CA46" s="11">
        <v>0</v>
      </c>
      <c r="CB46" s="11">
        <v>0</v>
      </c>
      <c r="CC46" s="41">
        <v>0</v>
      </c>
      <c r="CD46" s="41">
        <v>0</v>
      </c>
      <c r="CE46" s="41">
        <v>0</v>
      </c>
      <c r="CF46" s="54">
        <v>0</v>
      </c>
      <c r="CG46" s="21">
        <v>0</v>
      </c>
      <c r="CH46" s="21">
        <v>0</v>
      </c>
      <c r="CI46" s="11">
        <v>0</v>
      </c>
      <c r="CJ46" s="11">
        <v>0</v>
      </c>
      <c r="CK46" s="11">
        <v>0</v>
      </c>
      <c r="CL46" s="11">
        <v>0</v>
      </c>
      <c r="CM46" s="41">
        <v>0</v>
      </c>
      <c r="CN46" s="41">
        <v>0</v>
      </c>
      <c r="CO46" s="41">
        <v>0</v>
      </c>
      <c r="CP46" s="54">
        <v>0</v>
      </c>
      <c r="CQ46" s="21">
        <v>0</v>
      </c>
      <c r="CR46" s="21">
        <v>0</v>
      </c>
      <c r="CS46" s="11">
        <v>0</v>
      </c>
      <c r="CT46" s="11">
        <v>0</v>
      </c>
      <c r="CU46" s="11">
        <v>0</v>
      </c>
      <c r="CV46" s="11">
        <v>0</v>
      </c>
      <c r="CW46" s="41">
        <v>0</v>
      </c>
      <c r="CX46" s="41">
        <v>0</v>
      </c>
      <c r="CY46" s="41">
        <v>0</v>
      </c>
      <c r="CZ46" s="54">
        <v>0</v>
      </c>
      <c r="DA46" s="21">
        <v>0</v>
      </c>
      <c r="DB46" s="66">
        <v>0</v>
      </c>
      <c r="DC46" s="21">
        <v>0</v>
      </c>
      <c r="DD46" s="66">
        <v>0</v>
      </c>
      <c r="DE46" s="11"/>
    </row>
    <row r="47" spans="1:109" ht="102" x14ac:dyDescent="0.25">
      <c r="A47" s="8" t="s">
        <v>69</v>
      </c>
      <c r="B47" s="9" t="s">
        <v>71</v>
      </c>
      <c r="C47" s="11" t="s">
        <v>22</v>
      </c>
      <c r="D47" s="21">
        <v>0</v>
      </c>
      <c r="E47" s="21">
        <v>0</v>
      </c>
      <c r="F47" s="21">
        <v>0</v>
      </c>
      <c r="G47" s="11">
        <v>0</v>
      </c>
      <c r="H47" s="11">
        <v>0</v>
      </c>
      <c r="I47" s="11">
        <v>0</v>
      </c>
      <c r="J47" s="11">
        <v>0</v>
      </c>
      <c r="K47" s="41">
        <v>0</v>
      </c>
      <c r="L47" s="41">
        <v>0</v>
      </c>
      <c r="M47" s="41">
        <v>0</v>
      </c>
      <c r="N47" s="54">
        <v>0</v>
      </c>
      <c r="O47" s="21">
        <v>0</v>
      </c>
      <c r="P47" s="21">
        <v>0</v>
      </c>
      <c r="Q47" s="11">
        <v>0</v>
      </c>
      <c r="R47" s="11">
        <v>0</v>
      </c>
      <c r="S47" s="11">
        <v>0</v>
      </c>
      <c r="T47" s="11">
        <v>0</v>
      </c>
      <c r="U47" s="41">
        <v>0</v>
      </c>
      <c r="V47" s="41">
        <v>0</v>
      </c>
      <c r="W47" s="41">
        <v>0</v>
      </c>
      <c r="X47" s="54">
        <v>0</v>
      </c>
      <c r="Y47" s="21">
        <v>0</v>
      </c>
      <c r="Z47" s="21">
        <v>0</v>
      </c>
      <c r="AA47" s="11">
        <v>0</v>
      </c>
      <c r="AB47" s="11">
        <v>0</v>
      </c>
      <c r="AC47" s="11">
        <v>0</v>
      </c>
      <c r="AD47" s="11">
        <v>0</v>
      </c>
      <c r="AE47" s="41">
        <v>0</v>
      </c>
      <c r="AF47" s="41">
        <v>0</v>
      </c>
      <c r="AG47" s="41">
        <v>0</v>
      </c>
      <c r="AH47" s="54">
        <v>0</v>
      </c>
      <c r="AI47" s="21">
        <v>0</v>
      </c>
      <c r="AJ47" s="21">
        <v>0</v>
      </c>
      <c r="AK47" s="11">
        <v>0</v>
      </c>
      <c r="AL47" s="11">
        <v>0</v>
      </c>
      <c r="AM47" s="11">
        <v>0</v>
      </c>
      <c r="AN47" s="11">
        <v>0</v>
      </c>
      <c r="AO47" s="41">
        <v>0</v>
      </c>
      <c r="AP47" s="41">
        <v>0</v>
      </c>
      <c r="AQ47" s="41">
        <v>0</v>
      </c>
      <c r="AR47" s="54">
        <v>0</v>
      </c>
      <c r="AS47" s="21">
        <v>0</v>
      </c>
      <c r="AT47" s="21">
        <v>0</v>
      </c>
      <c r="AU47" s="11">
        <v>0</v>
      </c>
      <c r="AV47" s="11">
        <v>0</v>
      </c>
      <c r="AW47" s="11">
        <v>0</v>
      </c>
      <c r="AX47" s="11">
        <v>0</v>
      </c>
      <c r="AY47" s="41">
        <v>0</v>
      </c>
      <c r="AZ47" s="41">
        <v>0</v>
      </c>
      <c r="BA47" s="41">
        <v>0</v>
      </c>
      <c r="BB47" s="54">
        <v>0</v>
      </c>
      <c r="BC47" s="21">
        <v>0</v>
      </c>
      <c r="BD47" s="21">
        <v>0</v>
      </c>
      <c r="BE47" s="11">
        <v>0</v>
      </c>
      <c r="BF47" s="11">
        <v>0</v>
      </c>
      <c r="BG47" s="11">
        <v>0</v>
      </c>
      <c r="BH47" s="11">
        <v>0</v>
      </c>
      <c r="BI47" s="41">
        <v>0</v>
      </c>
      <c r="BJ47" s="41">
        <v>0</v>
      </c>
      <c r="BK47" s="41">
        <v>0</v>
      </c>
      <c r="BL47" s="54">
        <v>0</v>
      </c>
      <c r="BM47" s="21">
        <v>0</v>
      </c>
      <c r="BN47" s="21">
        <v>0</v>
      </c>
      <c r="BO47" s="11">
        <v>0</v>
      </c>
      <c r="BP47" s="11">
        <v>0</v>
      </c>
      <c r="BQ47" s="11">
        <v>0</v>
      </c>
      <c r="BR47" s="11">
        <v>0</v>
      </c>
      <c r="BS47" s="41">
        <v>0</v>
      </c>
      <c r="BT47" s="41">
        <v>0</v>
      </c>
      <c r="BU47" s="41">
        <v>0</v>
      </c>
      <c r="BV47" s="54">
        <v>0</v>
      </c>
      <c r="BW47" s="21">
        <v>0</v>
      </c>
      <c r="BX47" s="21">
        <v>0</v>
      </c>
      <c r="BY47" s="11">
        <v>0</v>
      </c>
      <c r="BZ47" s="11">
        <v>0</v>
      </c>
      <c r="CA47" s="11">
        <v>0</v>
      </c>
      <c r="CB47" s="11">
        <v>0</v>
      </c>
      <c r="CC47" s="41">
        <v>0</v>
      </c>
      <c r="CD47" s="41">
        <v>0</v>
      </c>
      <c r="CE47" s="41">
        <v>0</v>
      </c>
      <c r="CF47" s="54">
        <v>0</v>
      </c>
      <c r="CG47" s="21">
        <v>0</v>
      </c>
      <c r="CH47" s="21">
        <v>0</v>
      </c>
      <c r="CI47" s="11">
        <v>0</v>
      </c>
      <c r="CJ47" s="11">
        <v>0</v>
      </c>
      <c r="CK47" s="11">
        <v>0</v>
      </c>
      <c r="CL47" s="11">
        <v>0</v>
      </c>
      <c r="CM47" s="41">
        <v>0</v>
      </c>
      <c r="CN47" s="41">
        <v>0</v>
      </c>
      <c r="CO47" s="41">
        <v>0</v>
      </c>
      <c r="CP47" s="54">
        <v>0</v>
      </c>
      <c r="CQ47" s="21">
        <v>0</v>
      </c>
      <c r="CR47" s="21">
        <v>0</v>
      </c>
      <c r="CS47" s="11">
        <v>0</v>
      </c>
      <c r="CT47" s="11">
        <v>0</v>
      </c>
      <c r="CU47" s="11">
        <v>0</v>
      </c>
      <c r="CV47" s="11">
        <v>0</v>
      </c>
      <c r="CW47" s="41">
        <v>0</v>
      </c>
      <c r="CX47" s="41">
        <v>0</v>
      </c>
      <c r="CY47" s="41">
        <v>0</v>
      </c>
      <c r="CZ47" s="54">
        <v>0</v>
      </c>
      <c r="DA47" s="21">
        <v>0</v>
      </c>
      <c r="DB47" s="66">
        <v>0</v>
      </c>
      <c r="DC47" s="21">
        <v>0</v>
      </c>
      <c r="DD47" s="66">
        <v>0</v>
      </c>
      <c r="DE47" s="11"/>
    </row>
    <row r="48" spans="1:109" x14ac:dyDescent="0.25">
      <c r="A48" s="8" t="s">
        <v>24</v>
      </c>
      <c r="B48" s="9" t="s">
        <v>24</v>
      </c>
      <c r="C48" s="11"/>
      <c r="D48" s="21"/>
      <c r="E48" s="21"/>
      <c r="F48" s="21"/>
      <c r="G48" s="11"/>
      <c r="H48" s="11"/>
      <c r="I48" s="11"/>
      <c r="J48" s="11"/>
      <c r="K48" s="41"/>
      <c r="L48" s="41"/>
      <c r="M48" s="41"/>
      <c r="N48" s="54"/>
      <c r="O48" s="21"/>
      <c r="P48" s="21"/>
      <c r="Q48" s="11"/>
      <c r="R48" s="11"/>
      <c r="S48" s="11"/>
      <c r="T48" s="11"/>
      <c r="U48" s="41"/>
      <c r="V48" s="41"/>
      <c r="W48" s="41"/>
      <c r="X48" s="54"/>
      <c r="Y48" s="21"/>
      <c r="Z48" s="21"/>
      <c r="AA48" s="11"/>
      <c r="AB48" s="11"/>
      <c r="AC48" s="11"/>
      <c r="AD48" s="11"/>
      <c r="AE48" s="41"/>
      <c r="AF48" s="41"/>
      <c r="AG48" s="41"/>
      <c r="AH48" s="54"/>
      <c r="AI48" s="21"/>
      <c r="AJ48" s="21"/>
      <c r="AK48" s="11"/>
      <c r="AL48" s="11"/>
      <c r="AM48" s="11"/>
      <c r="AN48" s="11"/>
      <c r="AO48" s="41"/>
      <c r="AP48" s="41"/>
      <c r="AQ48" s="41"/>
      <c r="AR48" s="54"/>
      <c r="AS48" s="21"/>
      <c r="AT48" s="21"/>
      <c r="AU48" s="11"/>
      <c r="AV48" s="11"/>
      <c r="AW48" s="11"/>
      <c r="AX48" s="11"/>
      <c r="AY48" s="41"/>
      <c r="AZ48" s="41"/>
      <c r="BA48" s="41"/>
      <c r="BB48" s="54"/>
      <c r="BC48" s="21"/>
      <c r="BD48" s="21"/>
      <c r="BE48" s="11"/>
      <c r="BF48" s="11"/>
      <c r="BG48" s="11"/>
      <c r="BH48" s="11"/>
      <c r="BI48" s="41"/>
      <c r="BJ48" s="41"/>
      <c r="BK48" s="41"/>
      <c r="BL48" s="54"/>
      <c r="BM48" s="21"/>
      <c r="BN48" s="21"/>
      <c r="BO48" s="11"/>
      <c r="BP48" s="11"/>
      <c r="BQ48" s="11"/>
      <c r="BR48" s="11"/>
      <c r="BS48" s="41"/>
      <c r="BT48" s="41"/>
      <c r="BU48" s="41"/>
      <c r="BV48" s="54"/>
      <c r="BW48" s="21"/>
      <c r="BX48" s="21"/>
      <c r="BY48" s="11"/>
      <c r="BZ48" s="11"/>
      <c r="CA48" s="11"/>
      <c r="CB48" s="11"/>
      <c r="CC48" s="41"/>
      <c r="CD48" s="41"/>
      <c r="CE48" s="41"/>
      <c r="CF48" s="54"/>
      <c r="CG48" s="21"/>
      <c r="CH48" s="21"/>
      <c r="CI48" s="11"/>
      <c r="CJ48" s="11"/>
      <c r="CK48" s="11"/>
      <c r="CL48" s="11"/>
      <c r="CM48" s="41"/>
      <c r="CN48" s="41"/>
      <c r="CO48" s="41"/>
      <c r="CP48" s="54"/>
      <c r="CQ48" s="21"/>
      <c r="CR48" s="21"/>
      <c r="CS48" s="11"/>
      <c r="CT48" s="11"/>
      <c r="CU48" s="11"/>
      <c r="CV48" s="11"/>
      <c r="CW48" s="41"/>
      <c r="CX48" s="41"/>
      <c r="CY48" s="41"/>
      <c r="CZ48" s="54"/>
      <c r="DA48" s="21"/>
      <c r="DB48" s="66"/>
      <c r="DC48" s="21"/>
      <c r="DD48" s="66"/>
      <c r="DE48" s="11"/>
    </row>
    <row r="49" spans="1:109" ht="89.25" x14ac:dyDescent="0.25">
      <c r="A49" s="8" t="s">
        <v>69</v>
      </c>
      <c r="B49" s="9" t="s">
        <v>72</v>
      </c>
      <c r="C49" s="11" t="s">
        <v>22</v>
      </c>
      <c r="D49" s="21">
        <v>0</v>
      </c>
      <c r="E49" s="21">
        <v>0</v>
      </c>
      <c r="F49" s="21">
        <v>0</v>
      </c>
      <c r="G49" s="11">
        <v>0</v>
      </c>
      <c r="H49" s="11">
        <v>0</v>
      </c>
      <c r="I49" s="11">
        <v>0</v>
      </c>
      <c r="J49" s="11">
        <v>0</v>
      </c>
      <c r="K49" s="41">
        <v>0</v>
      </c>
      <c r="L49" s="41">
        <v>0</v>
      </c>
      <c r="M49" s="41">
        <v>0</v>
      </c>
      <c r="N49" s="54">
        <v>0</v>
      </c>
      <c r="O49" s="21">
        <v>0</v>
      </c>
      <c r="P49" s="21">
        <v>0</v>
      </c>
      <c r="Q49" s="11">
        <v>0</v>
      </c>
      <c r="R49" s="11">
        <v>0</v>
      </c>
      <c r="S49" s="11">
        <v>0</v>
      </c>
      <c r="T49" s="11">
        <v>0</v>
      </c>
      <c r="U49" s="41">
        <v>0</v>
      </c>
      <c r="V49" s="41">
        <v>0</v>
      </c>
      <c r="W49" s="41">
        <v>0</v>
      </c>
      <c r="X49" s="54">
        <v>0</v>
      </c>
      <c r="Y49" s="21">
        <v>0</v>
      </c>
      <c r="Z49" s="21">
        <v>0</v>
      </c>
      <c r="AA49" s="11">
        <v>0</v>
      </c>
      <c r="AB49" s="11">
        <v>0</v>
      </c>
      <c r="AC49" s="11">
        <v>0</v>
      </c>
      <c r="AD49" s="11">
        <v>0</v>
      </c>
      <c r="AE49" s="41">
        <v>0</v>
      </c>
      <c r="AF49" s="41">
        <v>0</v>
      </c>
      <c r="AG49" s="41">
        <v>0</v>
      </c>
      <c r="AH49" s="54">
        <v>0</v>
      </c>
      <c r="AI49" s="21">
        <v>0</v>
      </c>
      <c r="AJ49" s="21">
        <v>0</v>
      </c>
      <c r="AK49" s="11">
        <v>0</v>
      </c>
      <c r="AL49" s="11">
        <v>0</v>
      </c>
      <c r="AM49" s="11">
        <v>0</v>
      </c>
      <c r="AN49" s="11">
        <v>0</v>
      </c>
      <c r="AO49" s="41">
        <v>0</v>
      </c>
      <c r="AP49" s="41">
        <v>0</v>
      </c>
      <c r="AQ49" s="41">
        <v>0</v>
      </c>
      <c r="AR49" s="54">
        <v>0</v>
      </c>
      <c r="AS49" s="21">
        <v>0</v>
      </c>
      <c r="AT49" s="21">
        <v>0</v>
      </c>
      <c r="AU49" s="11">
        <v>0</v>
      </c>
      <c r="AV49" s="11">
        <v>0</v>
      </c>
      <c r="AW49" s="11">
        <v>0</v>
      </c>
      <c r="AX49" s="11">
        <v>0</v>
      </c>
      <c r="AY49" s="41">
        <v>0</v>
      </c>
      <c r="AZ49" s="41">
        <v>0</v>
      </c>
      <c r="BA49" s="41">
        <v>0</v>
      </c>
      <c r="BB49" s="54">
        <v>0</v>
      </c>
      <c r="BC49" s="21">
        <v>0</v>
      </c>
      <c r="BD49" s="21">
        <v>0</v>
      </c>
      <c r="BE49" s="11">
        <v>0</v>
      </c>
      <c r="BF49" s="11">
        <v>0</v>
      </c>
      <c r="BG49" s="11">
        <v>0</v>
      </c>
      <c r="BH49" s="11">
        <v>0</v>
      </c>
      <c r="BI49" s="41">
        <v>0</v>
      </c>
      <c r="BJ49" s="41">
        <v>0</v>
      </c>
      <c r="BK49" s="41">
        <v>0</v>
      </c>
      <c r="BL49" s="54">
        <v>0</v>
      </c>
      <c r="BM49" s="21">
        <v>0</v>
      </c>
      <c r="BN49" s="21">
        <v>0</v>
      </c>
      <c r="BO49" s="11">
        <v>0</v>
      </c>
      <c r="BP49" s="11">
        <v>0</v>
      </c>
      <c r="BQ49" s="11">
        <v>0</v>
      </c>
      <c r="BR49" s="11">
        <v>0</v>
      </c>
      <c r="BS49" s="41">
        <v>0</v>
      </c>
      <c r="BT49" s="41">
        <v>0</v>
      </c>
      <c r="BU49" s="41">
        <v>0</v>
      </c>
      <c r="BV49" s="54">
        <v>0</v>
      </c>
      <c r="BW49" s="21">
        <v>0</v>
      </c>
      <c r="BX49" s="21">
        <v>0</v>
      </c>
      <c r="BY49" s="11">
        <v>0</v>
      </c>
      <c r="BZ49" s="11">
        <v>0</v>
      </c>
      <c r="CA49" s="11">
        <v>0</v>
      </c>
      <c r="CB49" s="11">
        <v>0</v>
      </c>
      <c r="CC49" s="41">
        <v>0</v>
      </c>
      <c r="CD49" s="41">
        <v>0</v>
      </c>
      <c r="CE49" s="41">
        <v>0</v>
      </c>
      <c r="CF49" s="54">
        <v>0</v>
      </c>
      <c r="CG49" s="21">
        <v>0</v>
      </c>
      <c r="CH49" s="21">
        <v>0</v>
      </c>
      <c r="CI49" s="11">
        <v>0</v>
      </c>
      <c r="CJ49" s="11">
        <v>0</v>
      </c>
      <c r="CK49" s="11">
        <v>0</v>
      </c>
      <c r="CL49" s="11">
        <v>0</v>
      </c>
      <c r="CM49" s="41">
        <v>0</v>
      </c>
      <c r="CN49" s="41">
        <v>0</v>
      </c>
      <c r="CO49" s="41">
        <v>0</v>
      </c>
      <c r="CP49" s="54">
        <v>0</v>
      </c>
      <c r="CQ49" s="21">
        <v>0</v>
      </c>
      <c r="CR49" s="21">
        <v>0</v>
      </c>
      <c r="CS49" s="11">
        <v>0</v>
      </c>
      <c r="CT49" s="11">
        <v>0</v>
      </c>
      <c r="CU49" s="11">
        <v>0</v>
      </c>
      <c r="CV49" s="11">
        <v>0</v>
      </c>
      <c r="CW49" s="41">
        <v>0</v>
      </c>
      <c r="CX49" s="41">
        <v>0</v>
      </c>
      <c r="CY49" s="41">
        <v>0</v>
      </c>
      <c r="CZ49" s="54">
        <v>0</v>
      </c>
      <c r="DA49" s="21">
        <v>0</v>
      </c>
      <c r="DB49" s="66">
        <v>0</v>
      </c>
      <c r="DC49" s="21">
        <v>0</v>
      </c>
      <c r="DD49" s="66">
        <v>0</v>
      </c>
      <c r="DE49" s="11"/>
    </row>
    <row r="50" spans="1:109" x14ac:dyDescent="0.25">
      <c r="A50" s="8" t="s">
        <v>24</v>
      </c>
      <c r="B50" s="9" t="s">
        <v>24</v>
      </c>
      <c r="C50" s="11"/>
      <c r="D50" s="21"/>
      <c r="E50" s="21"/>
      <c r="F50" s="21"/>
      <c r="G50" s="11"/>
      <c r="H50" s="11"/>
      <c r="I50" s="11"/>
      <c r="J50" s="11"/>
      <c r="K50" s="41"/>
      <c r="L50" s="41"/>
      <c r="M50" s="41"/>
      <c r="N50" s="54"/>
      <c r="O50" s="21"/>
      <c r="P50" s="21"/>
      <c r="Q50" s="11"/>
      <c r="R50" s="11"/>
      <c r="S50" s="11"/>
      <c r="T50" s="11"/>
      <c r="U50" s="41"/>
      <c r="V50" s="41"/>
      <c r="W50" s="41"/>
      <c r="X50" s="54"/>
      <c r="Y50" s="21"/>
      <c r="Z50" s="21"/>
      <c r="AA50" s="11"/>
      <c r="AB50" s="11"/>
      <c r="AC50" s="11"/>
      <c r="AD50" s="11"/>
      <c r="AE50" s="41"/>
      <c r="AF50" s="41"/>
      <c r="AG50" s="41"/>
      <c r="AH50" s="54"/>
      <c r="AI50" s="21"/>
      <c r="AJ50" s="21"/>
      <c r="AK50" s="11"/>
      <c r="AL50" s="11"/>
      <c r="AM50" s="11"/>
      <c r="AN50" s="11"/>
      <c r="AO50" s="41"/>
      <c r="AP50" s="41"/>
      <c r="AQ50" s="41"/>
      <c r="AR50" s="54"/>
      <c r="AS50" s="21"/>
      <c r="AT50" s="21"/>
      <c r="AU50" s="11"/>
      <c r="AV50" s="11"/>
      <c r="AW50" s="11"/>
      <c r="AX50" s="11"/>
      <c r="AY50" s="41"/>
      <c r="AZ50" s="41"/>
      <c r="BA50" s="41"/>
      <c r="BB50" s="54"/>
      <c r="BC50" s="21"/>
      <c r="BD50" s="21"/>
      <c r="BE50" s="11"/>
      <c r="BF50" s="11"/>
      <c r="BG50" s="11"/>
      <c r="BH50" s="11"/>
      <c r="BI50" s="41"/>
      <c r="BJ50" s="41"/>
      <c r="BK50" s="41"/>
      <c r="BL50" s="54"/>
      <c r="BM50" s="21"/>
      <c r="BN50" s="21"/>
      <c r="BO50" s="11"/>
      <c r="BP50" s="11"/>
      <c r="BQ50" s="11"/>
      <c r="BR50" s="11"/>
      <c r="BS50" s="41"/>
      <c r="BT50" s="41"/>
      <c r="BU50" s="41"/>
      <c r="BV50" s="54"/>
      <c r="BW50" s="21"/>
      <c r="BX50" s="21"/>
      <c r="BY50" s="11"/>
      <c r="BZ50" s="11"/>
      <c r="CA50" s="11"/>
      <c r="CB50" s="11"/>
      <c r="CC50" s="41"/>
      <c r="CD50" s="41"/>
      <c r="CE50" s="41"/>
      <c r="CF50" s="54"/>
      <c r="CG50" s="21"/>
      <c r="CH50" s="21"/>
      <c r="CI50" s="11"/>
      <c r="CJ50" s="11"/>
      <c r="CK50" s="11"/>
      <c r="CL50" s="11"/>
      <c r="CM50" s="41"/>
      <c r="CN50" s="41"/>
      <c r="CO50" s="41"/>
      <c r="CP50" s="54"/>
      <c r="CQ50" s="21"/>
      <c r="CR50" s="21"/>
      <c r="CS50" s="11"/>
      <c r="CT50" s="11"/>
      <c r="CU50" s="11"/>
      <c r="CV50" s="11"/>
      <c r="CW50" s="41"/>
      <c r="CX50" s="41"/>
      <c r="CY50" s="41"/>
      <c r="CZ50" s="54"/>
      <c r="DA50" s="21"/>
      <c r="DB50" s="66"/>
      <c r="DC50" s="21"/>
      <c r="DD50" s="66"/>
      <c r="DE50" s="11"/>
    </row>
    <row r="51" spans="1:109" ht="89.25" x14ac:dyDescent="0.25">
      <c r="A51" s="8" t="s">
        <v>69</v>
      </c>
      <c r="B51" s="9" t="s">
        <v>73</v>
      </c>
      <c r="C51" s="11" t="s">
        <v>22</v>
      </c>
      <c r="D51" s="21">
        <v>0</v>
      </c>
      <c r="E51" s="21">
        <v>0</v>
      </c>
      <c r="F51" s="21">
        <v>0</v>
      </c>
      <c r="G51" s="11">
        <v>0</v>
      </c>
      <c r="H51" s="11">
        <v>0</v>
      </c>
      <c r="I51" s="11">
        <v>0</v>
      </c>
      <c r="J51" s="11">
        <v>0</v>
      </c>
      <c r="K51" s="41">
        <v>0</v>
      </c>
      <c r="L51" s="41">
        <v>0</v>
      </c>
      <c r="M51" s="41">
        <v>0</v>
      </c>
      <c r="N51" s="54">
        <v>0</v>
      </c>
      <c r="O51" s="21">
        <v>0</v>
      </c>
      <c r="P51" s="21">
        <v>0</v>
      </c>
      <c r="Q51" s="11">
        <v>0</v>
      </c>
      <c r="R51" s="11">
        <v>0</v>
      </c>
      <c r="S51" s="11">
        <v>0</v>
      </c>
      <c r="T51" s="11">
        <v>0</v>
      </c>
      <c r="U51" s="41">
        <v>0</v>
      </c>
      <c r="V51" s="41">
        <v>0</v>
      </c>
      <c r="W51" s="41">
        <v>0</v>
      </c>
      <c r="X51" s="54">
        <v>0</v>
      </c>
      <c r="Y51" s="21">
        <v>0</v>
      </c>
      <c r="Z51" s="21">
        <v>0</v>
      </c>
      <c r="AA51" s="11">
        <v>0</v>
      </c>
      <c r="AB51" s="11">
        <v>0</v>
      </c>
      <c r="AC51" s="11">
        <v>0</v>
      </c>
      <c r="AD51" s="11">
        <v>0</v>
      </c>
      <c r="AE51" s="41">
        <v>0</v>
      </c>
      <c r="AF51" s="41">
        <v>0</v>
      </c>
      <c r="AG51" s="41">
        <v>0</v>
      </c>
      <c r="AH51" s="54">
        <v>0</v>
      </c>
      <c r="AI51" s="21">
        <v>0</v>
      </c>
      <c r="AJ51" s="21">
        <v>0</v>
      </c>
      <c r="AK51" s="11">
        <v>0</v>
      </c>
      <c r="AL51" s="11">
        <v>0</v>
      </c>
      <c r="AM51" s="11">
        <v>0</v>
      </c>
      <c r="AN51" s="11">
        <v>0</v>
      </c>
      <c r="AO51" s="41">
        <v>0</v>
      </c>
      <c r="AP51" s="41">
        <v>0</v>
      </c>
      <c r="AQ51" s="41">
        <v>0</v>
      </c>
      <c r="AR51" s="54">
        <v>0</v>
      </c>
      <c r="AS51" s="21">
        <v>0</v>
      </c>
      <c r="AT51" s="21">
        <v>0</v>
      </c>
      <c r="AU51" s="11">
        <v>0</v>
      </c>
      <c r="AV51" s="11">
        <v>0</v>
      </c>
      <c r="AW51" s="11">
        <v>0</v>
      </c>
      <c r="AX51" s="11">
        <v>0</v>
      </c>
      <c r="AY51" s="41">
        <v>0</v>
      </c>
      <c r="AZ51" s="41">
        <v>0</v>
      </c>
      <c r="BA51" s="41">
        <v>0</v>
      </c>
      <c r="BB51" s="54">
        <v>0</v>
      </c>
      <c r="BC51" s="21">
        <v>0</v>
      </c>
      <c r="BD51" s="21">
        <v>0</v>
      </c>
      <c r="BE51" s="11">
        <v>0</v>
      </c>
      <c r="BF51" s="11">
        <v>0</v>
      </c>
      <c r="BG51" s="11">
        <v>0</v>
      </c>
      <c r="BH51" s="11">
        <v>0</v>
      </c>
      <c r="BI51" s="41">
        <v>0</v>
      </c>
      <c r="BJ51" s="41">
        <v>0</v>
      </c>
      <c r="BK51" s="41">
        <v>0</v>
      </c>
      <c r="BL51" s="54">
        <v>0</v>
      </c>
      <c r="BM51" s="21">
        <v>0</v>
      </c>
      <c r="BN51" s="21">
        <v>0</v>
      </c>
      <c r="BO51" s="11">
        <v>0</v>
      </c>
      <c r="BP51" s="11">
        <v>0</v>
      </c>
      <c r="BQ51" s="11">
        <v>0</v>
      </c>
      <c r="BR51" s="11">
        <v>0</v>
      </c>
      <c r="BS51" s="41">
        <v>0</v>
      </c>
      <c r="BT51" s="41">
        <v>0</v>
      </c>
      <c r="BU51" s="41">
        <v>0</v>
      </c>
      <c r="BV51" s="54">
        <v>0</v>
      </c>
      <c r="BW51" s="21">
        <v>0</v>
      </c>
      <c r="BX51" s="21">
        <v>0</v>
      </c>
      <c r="BY51" s="11">
        <v>0</v>
      </c>
      <c r="BZ51" s="11">
        <v>0</v>
      </c>
      <c r="CA51" s="11">
        <v>0</v>
      </c>
      <c r="CB51" s="11">
        <v>0</v>
      </c>
      <c r="CC51" s="41">
        <v>0</v>
      </c>
      <c r="CD51" s="41">
        <v>0</v>
      </c>
      <c r="CE51" s="41">
        <v>0</v>
      </c>
      <c r="CF51" s="54">
        <v>0</v>
      </c>
      <c r="CG51" s="21">
        <v>0</v>
      </c>
      <c r="CH51" s="21">
        <v>0</v>
      </c>
      <c r="CI51" s="11">
        <v>0</v>
      </c>
      <c r="CJ51" s="11">
        <v>0</v>
      </c>
      <c r="CK51" s="11">
        <v>0</v>
      </c>
      <c r="CL51" s="11">
        <v>0</v>
      </c>
      <c r="CM51" s="41">
        <v>0</v>
      </c>
      <c r="CN51" s="41">
        <v>0</v>
      </c>
      <c r="CO51" s="41">
        <v>0</v>
      </c>
      <c r="CP51" s="54">
        <v>0</v>
      </c>
      <c r="CQ51" s="21">
        <v>0</v>
      </c>
      <c r="CR51" s="21">
        <v>0</v>
      </c>
      <c r="CS51" s="11">
        <v>0</v>
      </c>
      <c r="CT51" s="11">
        <v>0</v>
      </c>
      <c r="CU51" s="11">
        <v>0</v>
      </c>
      <c r="CV51" s="11">
        <v>0</v>
      </c>
      <c r="CW51" s="41">
        <v>0</v>
      </c>
      <c r="CX51" s="41">
        <v>0</v>
      </c>
      <c r="CY51" s="41">
        <v>0</v>
      </c>
      <c r="CZ51" s="54">
        <v>0</v>
      </c>
      <c r="DA51" s="21">
        <v>0</v>
      </c>
      <c r="DB51" s="66">
        <v>0</v>
      </c>
      <c r="DC51" s="21">
        <v>0</v>
      </c>
      <c r="DD51" s="66">
        <v>0</v>
      </c>
      <c r="DE51" s="11"/>
    </row>
    <row r="52" spans="1:109" x14ac:dyDescent="0.25">
      <c r="A52" s="8" t="s">
        <v>24</v>
      </c>
      <c r="B52" s="9" t="s">
        <v>24</v>
      </c>
      <c r="C52" s="11"/>
      <c r="D52" s="21"/>
      <c r="E52" s="21"/>
      <c r="F52" s="21"/>
      <c r="G52" s="11"/>
      <c r="H52" s="11"/>
      <c r="I52" s="11"/>
      <c r="J52" s="11"/>
      <c r="K52" s="41"/>
      <c r="L52" s="41"/>
      <c r="M52" s="41"/>
      <c r="N52" s="54"/>
      <c r="O52" s="21"/>
      <c r="P52" s="21"/>
      <c r="Q52" s="11"/>
      <c r="R52" s="11"/>
      <c r="S52" s="11"/>
      <c r="T52" s="11"/>
      <c r="U52" s="41"/>
      <c r="V52" s="41"/>
      <c r="W52" s="41"/>
      <c r="X52" s="54"/>
      <c r="Y52" s="21"/>
      <c r="Z52" s="21"/>
      <c r="AA52" s="11"/>
      <c r="AB52" s="11"/>
      <c r="AC52" s="11"/>
      <c r="AD52" s="11"/>
      <c r="AE52" s="41"/>
      <c r="AF52" s="41"/>
      <c r="AG52" s="41"/>
      <c r="AH52" s="54"/>
      <c r="AI52" s="21"/>
      <c r="AJ52" s="21"/>
      <c r="AK52" s="11"/>
      <c r="AL52" s="11"/>
      <c r="AM52" s="11"/>
      <c r="AN52" s="11"/>
      <c r="AO52" s="41"/>
      <c r="AP52" s="41"/>
      <c r="AQ52" s="41"/>
      <c r="AR52" s="54"/>
      <c r="AS52" s="21"/>
      <c r="AT52" s="21"/>
      <c r="AU52" s="11"/>
      <c r="AV52" s="11"/>
      <c r="AW52" s="11"/>
      <c r="AX52" s="11"/>
      <c r="AY52" s="41"/>
      <c r="AZ52" s="41"/>
      <c r="BA52" s="41"/>
      <c r="BB52" s="54"/>
      <c r="BC52" s="21"/>
      <c r="BD52" s="21"/>
      <c r="BE52" s="11"/>
      <c r="BF52" s="11"/>
      <c r="BG52" s="11"/>
      <c r="BH52" s="11"/>
      <c r="BI52" s="41"/>
      <c r="BJ52" s="41"/>
      <c r="BK52" s="41"/>
      <c r="BL52" s="54"/>
      <c r="BM52" s="21"/>
      <c r="BN52" s="21"/>
      <c r="BO52" s="11"/>
      <c r="BP52" s="11"/>
      <c r="BQ52" s="11"/>
      <c r="BR52" s="11"/>
      <c r="BS52" s="41"/>
      <c r="BT52" s="41"/>
      <c r="BU52" s="41"/>
      <c r="BV52" s="54"/>
      <c r="BW52" s="21"/>
      <c r="BX52" s="21"/>
      <c r="BY52" s="11"/>
      <c r="BZ52" s="11"/>
      <c r="CA52" s="11"/>
      <c r="CB52" s="11"/>
      <c r="CC52" s="41"/>
      <c r="CD52" s="41"/>
      <c r="CE52" s="41"/>
      <c r="CF52" s="54"/>
      <c r="CG52" s="21"/>
      <c r="CH52" s="21"/>
      <c r="CI52" s="11"/>
      <c r="CJ52" s="11"/>
      <c r="CK52" s="11"/>
      <c r="CL52" s="11"/>
      <c r="CM52" s="41"/>
      <c r="CN52" s="41"/>
      <c r="CO52" s="41"/>
      <c r="CP52" s="54"/>
      <c r="CQ52" s="21"/>
      <c r="CR52" s="21"/>
      <c r="CS52" s="11"/>
      <c r="CT52" s="11"/>
      <c r="CU52" s="11"/>
      <c r="CV52" s="11"/>
      <c r="CW52" s="41"/>
      <c r="CX52" s="41"/>
      <c r="CY52" s="41"/>
      <c r="CZ52" s="54"/>
      <c r="DA52" s="21"/>
      <c r="DB52" s="66"/>
      <c r="DC52" s="21"/>
      <c r="DD52" s="66"/>
      <c r="DE52" s="11"/>
    </row>
    <row r="53" spans="1:109" ht="38.25" x14ac:dyDescent="0.25">
      <c r="A53" s="8" t="s">
        <v>74</v>
      </c>
      <c r="B53" s="9" t="s">
        <v>70</v>
      </c>
      <c r="C53" s="11" t="s">
        <v>22</v>
      </c>
      <c r="D53" s="21">
        <v>0</v>
      </c>
      <c r="E53" s="21">
        <v>0</v>
      </c>
      <c r="F53" s="21">
        <v>0</v>
      </c>
      <c r="G53" s="11">
        <v>0</v>
      </c>
      <c r="H53" s="11">
        <v>0</v>
      </c>
      <c r="I53" s="11">
        <v>0</v>
      </c>
      <c r="J53" s="11">
        <v>0</v>
      </c>
      <c r="K53" s="41">
        <v>0</v>
      </c>
      <c r="L53" s="41">
        <v>0</v>
      </c>
      <c r="M53" s="41">
        <v>0</v>
      </c>
      <c r="N53" s="54">
        <v>0</v>
      </c>
      <c r="O53" s="21">
        <v>0</v>
      </c>
      <c r="P53" s="21">
        <v>0</v>
      </c>
      <c r="Q53" s="11">
        <v>0</v>
      </c>
      <c r="R53" s="11">
        <v>0</v>
      </c>
      <c r="S53" s="11">
        <v>0</v>
      </c>
      <c r="T53" s="11">
        <v>0</v>
      </c>
      <c r="U53" s="41">
        <v>0</v>
      </c>
      <c r="V53" s="41">
        <v>0</v>
      </c>
      <c r="W53" s="41">
        <v>0</v>
      </c>
      <c r="X53" s="54">
        <v>0</v>
      </c>
      <c r="Y53" s="21">
        <v>0</v>
      </c>
      <c r="Z53" s="21">
        <v>0</v>
      </c>
      <c r="AA53" s="11">
        <v>0</v>
      </c>
      <c r="AB53" s="11">
        <v>0</v>
      </c>
      <c r="AC53" s="11">
        <v>0</v>
      </c>
      <c r="AD53" s="11">
        <v>0</v>
      </c>
      <c r="AE53" s="41">
        <v>0</v>
      </c>
      <c r="AF53" s="41">
        <v>0</v>
      </c>
      <c r="AG53" s="41">
        <v>0</v>
      </c>
      <c r="AH53" s="54">
        <v>0</v>
      </c>
      <c r="AI53" s="21">
        <v>0</v>
      </c>
      <c r="AJ53" s="21">
        <v>0</v>
      </c>
      <c r="AK53" s="11">
        <v>0</v>
      </c>
      <c r="AL53" s="11">
        <v>0</v>
      </c>
      <c r="AM53" s="11">
        <v>0</v>
      </c>
      <c r="AN53" s="11">
        <v>0</v>
      </c>
      <c r="AO53" s="41">
        <v>0</v>
      </c>
      <c r="AP53" s="41">
        <v>0</v>
      </c>
      <c r="AQ53" s="41">
        <v>0</v>
      </c>
      <c r="AR53" s="54">
        <v>0</v>
      </c>
      <c r="AS53" s="21">
        <v>0</v>
      </c>
      <c r="AT53" s="21">
        <v>0</v>
      </c>
      <c r="AU53" s="11">
        <v>0</v>
      </c>
      <c r="AV53" s="11">
        <v>0</v>
      </c>
      <c r="AW53" s="11">
        <v>0</v>
      </c>
      <c r="AX53" s="11">
        <v>0</v>
      </c>
      <c r="AY53" s="41">
        <v>0</v>
      </c>
      <c r="AZ53" s="41">
        <v>0</v>
      </c>
      <c r="BA53" s="41">
        <v>0</v>
      </c>
      <c r="BB53" s="54">
        <v>0</v>
      </c>
      <c r="BC53" s="21">
        <v>0</v>
      </c>
      <c r="BD53" s="21">
        <v>0</v>
      </c>
      <c r="BE53" s="11">
        <v>0</v>
      </c>
      <c r="BF53" s="11">
        <v>0</v>
      </c>
      <c r="BG53" s="11">
        <v>0</v>
      </c>
      <c r="BH53" s="11">
        <v>0</v>
      </c>
      <c r="BI53" s="41">
        <v>0</v>
      </c>
      <c r="BJ53" s="41">
        <v>0</v>
      </c>
      <c r="BK53" s="41">
        <v>0</v>
      </c>
      <c r="BL53" s="54">
        <v>0</v>
      </c>
      <c r="BM53" s="21">
        <v>0</v>
      </c>
      <c r="BN53" s="21">
        <v>0</v>
      </c>
      <c r="BO53" s="11">
        <v>0</v>
      </c>
      <c r="BP53" s="11">
        <v>0</v>
      </c>
      <c r="BQ53" s="11">
        <v>0</v>
      </c>
      <c r="BR53" s="11">
        <v>0</v>
      </c>
      <c r="BS53" s="41">
        <v>0</v>
      </c>
      <c r="BT53" s="41">
        <v>0</v>
      </c>
      <c r="BU53" s="41">
        <v>0</v>
      </c>
      <c r="BV53" s="54">
        <v>0</v>
      </c>
      <c r="BW53" s="21">
        <v>0</v>
      </c>
      <c r="BX53" s="21">
        <v>0</v>
      </c>
      <c r="BY53" s="11">
        <v>0</v>
      </c>
      <c r="BZ53" s="11">
        <v>0</v>
      </c>
      <c r="CA53" s="11">
        <v>0</v>
      </c>
      <c r="CB53" s="11">
        <v>0</v>
      </c>
      <c r="CC53" s="41">
        <v>0</v>
      </c>
      <c r="CD53" s="41">
        <v>0</v>
      </c>
      <c r="CE53" s="41">
        <v>0</v>
      </c>
      <c r="CF53" s="54">
        <v>0</v>
      </c>
      <c r="CG53" s="21">
        <v>0</v>
      </c>
      <c r="CH53" s="21">
        <v>0</v>
      </c>
      <c r="CI53" s="11">
        <v>0</v>
      </c>
      <c r="CJ53" s="11">
        <v>0</v>
      </c>
      <c r="CK53" s="11">
        <v>0</v>
      </c>
      <c r="CL53" s="11">
        <v>0</v>
      </c>
      <c r="CM53" s="41">
        <v>0</v>
      </c>
      <c r="CN53" s="41">
        <v>0</v>
      </c>
      <c r="CO53" s="41">
        <v>0</v>
      </c>
      <c r="CP53" s="54">
        <v>0</v>
      </c>
      <c r="CQ53" s="21">
        <v>0</v>
      </c>
      <c r="CR53" s="21">
        <v>0</v>
      </c>
      <c r="CS53" s="11">
        <v>0</v>
      </c>
      <c r="CT53" s="11">
        <v>0</v>
      </c>
      <c r="CU53" s="11">
        <v>0</v>
      </c>
      <c r="CV53" s="11">
        <v>0</v>
      </c>
      <c r="CW53" s="41">
        <v>0</v>
      </c>
      <c r="CX53" s="41">
        <v>0</v>
      </c>
      <c r="CY53" s="41">
        <v>0</v>
      </c>
      <c r="CZ53" s="54">
        <v>0</v>
      </c>
      <c r="DA53" s="21">
        <v>0</v>
      </c>
      <c r="DB53" s="66">
        <v>0</v>
      </c>
      <c r="DC53" s="21">
        <v>0</v>
      </c>
      <c r="DD53" s="66">
        <v>0</v>
      </c>
      <c r="DE53" s="11"/>
    </row>
    <row r="54" spans="1:109" ht="102" x14ac:dyDescent="0.25">
      <c r="A54" s="8" t="s">
        <v>74</v>
      </c>
      <c r="B54" s="9" t="s">
        <v>71</v>
      </c>
      <c r="C54" s="11" t="s">
        <v>22</v>
      </c>
      <c r="D54" s="21">
        <v>0</v>
      </c>
      <c r="E54" s="21">
        <v>0</v>
      </c>
      <c r="F54" s="21">
        <v>0</v>
      </c>
      <c r="G54" s="11">
        <v>0</v>
      </c>
      <c r="H54" s="11">
        <v>0</v>
      </c>
      <c r="I54" s="11">
        <v>0</v>
      </c>
      <c r="J54" s="11">
        <v>0</v>
      </c>
      <c r="K54" s="41">
        <v>0</v>
      </c>
      <c r="L54" s="41">
        <v>0</v>
      </c>
      <c r="M54" s="41">
        <v>0</v>
      </c>
      <c r="N54" s="54">
        <v>0</v>
      </c>
      <c r="O54" s="21">
        <v>0</v>
      </c>
      <c r="P54" s="21">
        <v>0</v>
      </c>
      <c r="Q54" s="11">
        <v>0</v>
      </c>
      <c r="R54" s="11">
        <v>0</v>
      </c>
      <c r="S54" s="11">
        <v>0</v>
      </c>
      <c r="T54" s="11">
        <v>0</v>
      </c>
      <c r="U54" s="41">
        <v>0</v>
      </c>
      <c r="V54" s="41">
        <v>0</v>
      </c>
      <c r="W54" s="41">
        <v>0</v>
      </c>
      <c r="X54" s="54">
        <v>0</v>
      </c>
      <c r="Y54" s="21">
        <v>0</v>
      </c>
      <c r="Z54" s="21">
        <v>0</v>
      </c>
      <c r="AA54" s="11">
        <v>0</v>
      </c>
      <c r="AB54" s="11">
        <v>0</v>
      </c>
      <c r="AC54" s="11">
        <v>0</v>
      </c>
      <c r="AD54" s="11">
        <v>0</v>
      </c>
      <c r="AE54" s="41">
        <v>0</v>
      </c>
      <c r="AF54" s="41">
        <v>0</v>
      </c>
      <c r="AG54" s="41">
        <v>0</v>
      </c>
      <c r="AH54" s="54">
        <v>0</v>
      </c>
      <c r="AI54" s="21">
        <v>0</v>
      </c>
      <c r="AJ54" s="21">
        <v>0</v>
      </c>
      <c r="AK54" s="11">
        <v>0</v>
      </c>
      <c r="AL54" s="11">
        <v>0</v>
      </c>
      <c r="AM54" s="11">
        <v>0</v>
      </c>
      <c r="AN54" s="11">
        <v>0</v>
      </c>
      <c r="AO54" s="41">
        <v>0</v>
      </c>
      <c r="AP54" s="41">
        <v>0</v>
      </c>
      <c r="AQ54" s="41">
        <v>0</v>
      </c>
      <c r="AR54" s="54">
        <v>0</v>
      </c>
      <c r="AS54" s="21">
        <v>0</v>
      </c>
      <c r="AT54" s="21">
        <v>0</v>
      </c>
      <c r="AU54" s="11">
        <v>0</v>
      </c>
      <c r="AV54" s="11">
        <v>0</v>
      </c>
      <c r="AW54" s="11">
        <v>0</v>
      </c>
      <c r="AX54" s="11">
        <v>0</v>
      </c>
      <c r="AY54" s="41">
        <v>0</v>
      </c>
      <c r="AZ54" s="41">
        <v>0</v>
      </c>
      <c r="BA54" s="41">
        <v>0</v>
      </c>
      <c r="BB54" s="54">
        <v>0</v>
      </c>
      <c r="BC54" s="21">
        <v>0</v>
      </c>
      <c r="BD54" s="21">
        <v>0</v>
      </c>
      <c r="BE54" s="11">
        <v>0</v>
      </c>
      <c r="BF54" s="11">
        <v>0</v>
      </c>
      <c r="BG54" s="11">
        <v>0</v>
      </c>
      <c r="BH54" s="11">
        <v>0</v>
      </c>
      <c r="BI54" s="41">
        <v>0</v>
      </c>
      <c r="BJ54" s="41">
        <v>0</v>
      </c>
      <c r="BK54" s="41">
        <v>0</v>
      </c>
      <c r="BL54" s="54">
        <v>0</v>
      </c>
      <c r="BM54" s="21">
        <v>0</v>
      </c>
      <c r="BN54" s="21">
        <v>0</v>
      </c>
      <c r="BO54" s="11">
        <v>0</v>
      </c>
      <c r="BP54" s="11">
        <v>0</v>
      </c>
      <c r="BQ54" s="11">
        <v>0</v>
      </c>
      <c r="BR54" s="11">
        <v>0</v>
      </c>
      <c r="BS54" s="41">
        <v>0</v>
      </c>
      <c r="BT54" s="41">
        <v>0</v>
      </c>
      <c r="BU54" s="41">
        <v>0</v>
      </c>
      <c r="BV54" s="54">
        <v>0</v>
      </c>
      <c r="BW54" s="21">
        <v>0</v>
      </c>
      <c r="BX54" s="21">
        <v>0</v>
      </c>
      <c r="BY54" s="11">
        <v>0</v>
      </c>
      <c r="BZ54" s="11">
        <v>0</v>
      </c>
      <c r="CA54" s="11">
        <v>0</v>
      </c>
      <c r="CB54" s="11">
        <v>0</v>
      </c>
      <c r="CC54" s="41">
        <v>0</v>
      </c>
      <c r="CD54" s="41">
        <v>0</v>
      </c>
      <c r="CE54" s="41">
        <v>0</v>
      </c>
      <c r="CF54" s="54">
        <v>0</v>
      </c>
      <c r="CG54" s="21">
        <v>0</v>
      </c>
      <c r="CH54" s="21">
        <v>0</v>
      </c>
      <c r="CI54" s="11">
        <v>0</v>
      </c>
      <c r="CJ54" s="11">
        <v>0</v>
      </c>
      <c r="CK54" s="11">
        <v>0</v>
      </c>
      <c r="CL54" s="11">
        <v>0</v>
      </c>
      <c r="CM54" s="41">
        <v>0</v>
      </c>
      <c r="CN54" s="41">
        <v>0</v>
      </c>
      <c r="CO54" s="41">
        <v>0</v>
      </c>
      <c r="CP54" s="54">
        <v>0</v>
      </c>
      <c r="CQ54" s="21">
        <v>0</v>
      </c>
      <c r="CR54" s="21">
        <v>0</v>
      </c>
      <c r="CS54" s="11">
        <v>0</v>
      </c>
      <c r="CT54" s="11">
        <v>0</v>
      </c>
      <c r="CU54" s="11">
        <v>0</v>
      </c>
      <c r="CV54" s="11">
        <v>0</v>
      </c>
      <c r="CW54" s="41">
        <v>0</v>
      </c>
      <c r="CX54" s="41">
        <v>0</v>
      </c>
      <c r="CY54" s="41">
        <v>0</v>
      </c>
      <c r="CZ54" s="54">
        <v>0</v>
      </c>
      <c r="DA54" s="21">
        <v>0</v>
      </c>
      <c r="DB54" s="66">
        <v>0</v>
      </c>
      <c r="DC54" s="21">
        <v>0</v>
      </c>
      <c r="DD54" s="66">
        <v>0</v>
      </c>
      <c r="DE54" s="11"/>
    </row>
    <row r="55" spans="1:109" x14ac:dyDescent="0.25">
      <c r="A55" s="8" t="s">
        <v>24</v>
      </c>
      <c r="B55" s="9" t="s">
        <v>24</v>
      </c>
      <c r="C55" s="11"/>
      <c r="D55" s="21"/>
      <c r="E55" s="21"/>
      <c r="F55" s="21"/>
      <c r="G55" s="11"/>
      <c r="H55" s="11"/>
      <c r="I55" s="11"/>
      <c r="J55" s="11"/>
      <c r="K55" s="41"/>
      <c r="L55" s="41"/>
      <c r="M55" s="41"/>
      <c r="N55" s="54"/>
      <c r="O55" s="21"/>
      <c r="P55" s="21"/>
      <c r="Q55" s="11"/>
      <c r="R55" s="11"/>
      <c r="S55" s="11"/>
      <c r="T55" s="11"/>
      <c r="U55" s="41"/>
      <c r="V55" s="41"/>
      <c r="W55" s="41"/>
      <c r="X55" s="54"/>
      <c r="Y55" s="21"/>
      <c r="Z55" s="21"/>
      <c r="AA55" s="11"/>
      <c r="AB55" s="11"/>
      <c r="AC55" s="11"/>
      <c r="AD55" s="11"/>
      <c r="AE55" s="41"/>
      <c r="AF55" s="41"/>
      <c r="AG55" s="41"/>
      <c r="AH55" s="54"/>
      <c r="AI55" s="21"/>
      <c r="AJ55" s="21"/>
      <c r="AK55" s="11"/>
      <c r="AL55" s="11"/>
      <c r="AM55" s="11"/>
      <c r="AN55" s="11"/>
      <c r="AO55" s="41"/>
      <c r="AP55" s="41"/>
      <c r="AQ55" s="41"/>
      <c r="AR55" s="54"/>
      <c r="AS55" s="21"/>
      <c r="AT55" s="21"/>
      <c r="AU55" s="11"/>
      <c r="AV55" s="11"/>
      <c r="AW55" s="11"/>
      <c r="AX55" s="11"/>
      <c r="AY55" s="41"/>
      <c r="AZ55" s="41"/>
      <c r="BA55" s="41"/>
      <c r="BB55" s="54"/>
      <c r="BC55" s="21"/>
      <c r="BD55" s="21"/>
      <c r="BE55" s="11"/>
      <c r="BF55" s="11"/>
      <c r="BG55" s="11"/>
      <c r="BH55" s="11"/>
      <c r="BI55" s="41"/>
      <c r="BJ55" s="41"/>
      <c r="BK55" s="41"/>
      <c r="BL55" s="54"/>
      <c r="BM55" s="21"/>
      <c r="BN55" s="21"/>
      <c r="BO55" s="11"/>
      <c r="BP55" s="11"/>
      <c r="BQ55" s="11"/>
      <c r="BR55" s="11"/>
      <c r="BS55" s="41"/>
      <c r="BT55" s="41"/>
      <c r="BU55" s="41"/>
      <c r="BV55" s="54"/>
      <c r="BW55" s="21"/>
      <c r="BX55" s="21"/>
      <c r="BY55" s="11"/>
      <c r="BZ55" s="11"/>
      <c r="CA55" s="11"/>
      <c r="CB55" s="11"/>
      <c r="CC55" s="41"/>
      <c r="CD55" s="41"/>
      <c r="CE55" s="41"/>
      <c r="CF55" s="54"/>
      <c r="CG55" s="21"/>
      <c r="CH55" s="21"/>
      <c r="CI55" s="11"/>
      <c r="CJ55" s="11"/>
      <c r="CK55" s="11"/>
      <c r="CL55" s="11"/>
      <c r="CM55" s="41"/>
      <c r="CN55" s="41"/>
      <c r="CO55" s="41"/>
      <c r="CP55" s="54"/>
      <c r="CQ55" s="21"/>
      <c r="CR55" s="21"/>
      <c r="CS55" s="11"/>
      <c r="CT55" s="11"/>
      <c r="CU55" s="11"/>
      <c r="CV55" s="11"/>
      <c r="CW55" s="41"/>
      <c r="CX55" s="41"/>
      <c r="CY55" s="41"/>
      <c r="CZ55" s="54"/>
      <c r="DA55" s="21"/>
      <c r="DB55" s="66"/>
      <c r="DC55" s="21"/>
      <c r="DD55" s="66"/>
      <c r="DE55" s="11"/>
    </row>
    <row r="56" spans="1:109" ht="89.25" x14ac:dyDescent="0.25">
      <c r="A56" s="8" t="s">
        <v>74</v>
      </c>
      <c r="B56" s="9" t="s">
        <v>72</v>
      </c>
      <c r="C56" s="11" t="s">
        <v>22</v>
      </c>
      <c r="D56" s="21">
        <v>0</v>
      </c>
      <c r="E56" s="21">
        <v>0</v>
      </c>
      <c r="F56" s="21">
        <v>0</v>
      </c>
      <c r="G56" s="11">
        <v>0</v>
      </c>
      <c r="H56" s="11">
        <v>0</v>
      </c>
      <c r="I56" s="11">
        <v>0</v>
      </c>
      <c r="J56" s="11">
        <v>0</v>
      </c>
      <c r="K56" s="41">
        <v>0</v>
      </c>
      <c r="L56" s="41">
        <v>0</v>
      </c>
      <c r="M56" s="41">
        <v>0</v>
      </c>
      <c r="N56" s="54">
        <v>0</v>
      </c>
      <c r="O56" s="21">
        <v>0</v>
      </c>
      <c r="P56" s="21">
        <v>0</v>
      </c>
      <c r="Q56" s="11">
        <v>0</v>
      </c>
      <c r="R56" s="11">
        <v>0</v>
      </c>
      <c r="S56" s="11">
        <v>0</v>
      </c>
      <c r="T56" s="11">
        <v>0</v>
      </c>
      <c r="U56" s="41">
        <v>0</v>
      </c>
      <c r="V56" s="41">
        <v>0</v>
      </c>
      <c r="W56" s="41">
        <v>0</v>
      </c>
      <c r="X56" s="54">
        <v>0</v>
      </c>
      <c r="Y56" s="21">
        <v>0</v>
      </c>
      <c r="Z56" s="21">
        <v>0</v>
      </c>
      <c r="AA56" s="11">
        <v>0</v>
      </c>
      <c r="AB56" s="11">
        <v>0</v>
      </c>
      <c r="AC56" s="11">
        <v>0</v>
      </c>
      <c r="AD56" s="11">
        <v>0</v>
      </c>
      <c r="AE56" s="41">
        <v>0</v>
      </c>
      <c r="AF56" s="41">
        <v>0</v>
      </c>
      <c r="AG56" s="41">
        <v>0</v>
      </c>
      <c r="AH56" s="54">
        <v>0</v>
      </c>
      <c r="AI56" s="21">
        <v>0</v>
      </c>
      <c r="AJ56" s="21">
        <v>0</v>
      </c>
      <c r="AK56" s="11">
        <v>0</v>
      </c>
      <c r="AL56" s="11">
        <v>0</v>
      </c>
      <c r="AM56" s="11">
        <v>0</v>
      </c>
      <c r="AN56" s="11">
        <v>0</v>
      </c>
      <c r="AO56" s="41">
        <v>0</v>
      </c>
      <c r="AP56" s="41">
        <v>0</v>
      </c>
      <c r="AQ56" s="41">
        <v>0</v>
      </c>
      <c r="AR56" s="54">
        <v>0</v>
      </c>
      <c r="AS56" s="21">
        <v>0</v>
      </c>
      <c r="AT56" s="21">
        <v>0</v>
      </c>
      <c r="AU56" s="11">
        <v>0</v>
      </c>
      <c r="AV56" s="11">
        <v>0</v>
      </c>
      <c r="AW56" s="11">
        <v>0</v>
      </c>
      <c r="AX56" s="11">
        <v>0</v>
      </c>
      <c r="AY56" s="41">
        <v>0</v>
      </c>
      <c r="AZ56" s="41">
        <v>0</v>
      </c>
      <c r="BA56" s="41">
        <v>0</v>
      </c>
      <c r="BB56" s="54">
        <v>0</v>
      </c>
      <c r="BC56" s="21">
        <v>0</v>
      </c>
      <c r="BD56" s="21">
        <v>0</v>
      </c>
      <c r="BE56" s="11">
        <v>0</v>
      </c>
      <c r="BF56" s="11">
        <v>0</v>
      </c>
      <c r="BG56" s="11">
        <v>0</v>
      </c>
      <c r="BH56" s="11">
        <v>0</v>
      </c>
      <c r="BI56" s="41">
        <v>0</v>
      </c>
      <c r="BJ56" s="41">
        <v>0</v>
      </c>
      <c r="BK56" s="41">
        <v>0</v>
      </c>
      <c r="BL56" s="54">
        <v>0</v>
      </c>
      <c r="BM56" s="21">
        <v>0</v>
      </c>
      <c r="BN56" s="21">
        <v>0</v>
      </c>
      <c r="BO56" s="11">
        <v>0</v>
      </c>
      <c r="BP56" s="11">
        <v>0</v>
      </c>
      <c r="BQ56" s="11">
        <v>0</v>
      </c>
      <c r="BR56" s="11">
        <v>0</v>
      </c>
      <c r="BS56" s="41">
        <v>0</v>
      </c>
      <c r="BT56" s="41">
        <v>0</v>
      </c>
      <c r="BU56" s="41">
        <v>0</v>
      </c>
      <c r="BV56" s="54">
        <v>0</v>
      </c>
      <c r="BW56" s="21">
        <v>0</v>
      </c>
      <c r="BX56" s="21">
        <v>0</v>
      </c>
      <c r="BY56" s="11">
        <v>0</v>
      </c>
      <c r="BZ56" s="11">
        <v>0</v>
      </c>
      <c r="CA56" s="11">
        <v>0</v>
      </c>
      <c r="CB56" s="11">
        <v>0</v>
      </c>
      <c r="CC56" s="41">
        <v>0</v>
      </c>
      <c r="CD56" s="41">
        <v>0</v>
      </c>
      <c r="CE56" s="41">
        <v>0</v>
      </c>
      <c r="CF56" s="54">
        <v>0</v>
      </c>
      <c r="CG56" s="21">
        <v>0</v>
      </c>
      <c r="CH56" s="21">
        <v>0</v>
      </c>
      <c r="CI56" s="11">
        <v>0</v>
      </c>
      <c r="CJ56" s="11">
        <v>0</v>
      </c>
      <c r="CK56" s="11">
        <v>0</v>
      </c>
      <c r="CL56" s="11">
        <v>0</v>
      </c>
      <c r="CM56" s="41">
        <v>0</v>
      </c>
      <c r="CN56" s="41">
        <v>0</v>
      </c>
      <c r="CO56" s="41">
        <v>0</v>
      </c>
      <c r="CP56" s="54">
        <v>0</v>
      </c>
      <c r="CQ56" s="21">
        <v>0</v>
      </c>
      <c r="CR56" s="21">
        <v>0</v>
      </c>
      <c r="CS56" s="11">
        <v>0</v>
      </c>
      <c r="CT56" s="11">
        <v>0</v>
      </c>
      <c r="CU56" s="11">
        <v>0</v>
      </c>
      <c r="CV56" s="11">
        <v>0</v>
      </c>
      <c r="CW56" s="41">
        <v>0</v>
      </c>
      <c r="CX56" s="41">
        <v>0</v>
      </c>
      <c r="CY56" s="41">
        <v>0</v>
      </c>
      <c r="CZ56" s="54">
        <v>0</v>
      </c>
      <c r="DA56" s="21">
        <v>0</v>
      </c>
      <c r="DB56" s="66">
        <v>0</v>
      </c>
      <c r="DC56" s="21">
        <v>0</v>
      </c>
      <c r="DD56" s="66">
        <v>0</v>
      </c>
      <c r="DE56" s="11"/>
    </row>
    <row r="57" spans="1:109" x14ac:dyDescent="0.25">
      <c r="A57" s="8" t="s">
        <v>24</v>
      </c>
      <c r="B57" s="9" t="s">
        <v>24</v>
      </c>
      <c r="C57" s="11"/>
      <c r="D57" s="21"/>
      <c r="E57" s="21"/>
      <c r="F57" s="21"/>
      <c r="G57" s="11"/>
      <c r="H57" s="11"/>
      <c r="I57" s="11"/>
      <c r="J57" s="11"/>
      <c r="K57" s="41"/>
      <c r="L57" s="41"/>
      <c r="M57" s="41"/>
      <c r="N57" s="54"/>
      <c r="O57" s="21"/>
      <c r="P57" s="21"/>
      <c r="Q57" s="11"/>
      <c r="R57" s="11"/>
      <c r="S57" s="11"/>
      <c r="T57" s="11"/>
      <c r="U57" s="41"/>
      <c r="V57" s="41"/>
      <c r="W57" s="41"/>
      <c r="X57" s="54"/>
      <c r="Y57" s="21"/>
      <c r="Z57" s="21"/>
      <c r="AA57" s="11"/>
      <c r="AB57" s="11"/>
      <c r="AC57" s="11"/>
      <c r="AD57" s="11"/>
      <c r="AE57" s="41"/>
      <c r="AF57" s="41"/>
      <c r="AG57" s="41"/>
      <c r="AH57" s="54"/>
      <c r="AI57" s="21"/>
      <c r="AJ57" s="21"/>
      <c r="AK57" s="11"/>
      <c r="AL57" s="11"/>
      <c r="AM57" s="11"/>
      <c r="AN57" s="11"/>
      <c r="AO57" s="41"/>
      <c r="AP57" s="41"/>
      <c r="AQ57" s="41"/>
      <c r="AR57" s="54"/>
      <c r="AS57" s="21"/>
      <c r="AT57" s="21"/>
      <c r="AU57" s="11"/>
      <c r="AV57" s="11"/>
      <c r="AW57" s="11"/>
      <c r="AX57" s="11"/>
      <c r="AY57" s="41"/>
      <c r="AZ57" s="41"/>
      <c r="BA57" s="41"/>
      <c r="BB57" s="54"/>
      <c r="BC57" s="21"/>
      <c r="BD57" s="21"/>
      <c r="BE57" s="11"/>
      <c r="BF57" s="11"/>
      <c r="BG57" s="11"/>
      <c r="BH57" s="11"/>
      <c r="BI57" s="41"/>
      <c r="BJ57" s="41"/>
      <c r="BK57" s="41"/>
      <c r="BL57" s="54"/>
      <c r="BM57" s="21"/>
      <c r="BN57" s="21"/>
      <c r="BO57" s="11"/>
      <c r="BP57" s="11"/>
      <c r="BQ57" s="11"/>
      <c r="BR57" s="11"/>
      <c r="BS57" s="41"/>
      <c r="BT57" s="41"/>
      <c r="BU57" s="41"/>
      <c r="BV57" s="54"/>
      <c r="BW57" s="21"/>
      <c r="BX57" s="21"/>
      <c r="BY57" s="11"/>
      <c r="BZ57" s="11"/>
      <c r="CA57" s="11"/>
      <c r="CB57" s="11"/>
      <c r="CC57" s="41"/>
      <c r="CD57" s="41"/>
      <c r="CE57" s="41"/>
      <c r="CF57" s="54"/>
      <c r="CG57" s="21"/>
      <c r="CH57" s="21"/>
      <c r="CI57" s="11"/>
      <c r="CJ57" s="11"/>
      <c r="CK57" s="11"/>
      <c r="CL57" s="11"/>
      <c r="CM57" s="41"/>
      <c r="CN57" s="41"/>
      <c r="CO57" s="41"/>
      <c r="CP57" s="54"/>
      <c r="CQ57" s="21"/>
      <c r="CR57" s="21"/>
      <c r="CS57" s="11"/>
      <c r="CT57" s="11"/>
      <c r="CU57" s="11"/>
      <c r="CV57" s="11"/>
      <c r="CW57" s="41"/>
      <c r="CX57" s="41"/>
      <c r="CY57" s="41"/>
      <c r="CZ57" s="54"/>
      <c r="DA57" s="21"/>
      <c r="DB57" s="66"/>
      <c r="DC57" s="21"/>
      <c r="DD57" s="66"/>
      <c r="DE57" s="11"/>
    </row>
    <row r="58" spans="1:109" ht="89.25" x14ac:dyDescent="0.25">
      <c r="A58" s="8" t="s">
        <v>74</v>
      </c>
      <c r="B58" s="9" t="s">
        <v>75</v>
      </c>
      <c r="C58" s="11" t="s">
        <v>22</v>
      </c>
      <c r="D58" s="21">
        <v>0</v>
      </c>
      <c r="E58" s="21">
        <v>0</v>
      </c>
      <c r="F58" s="21">
        <v>0</v>
      </c>
      <c r="G58" s="11">
        <v>0</v>
      </c>
      <c r="H58" s="11">
        <v>0</v>
      </c>
      <c r="I58" s="11">
        <v>0</v>
      </c>
      <c r="J58" s="11">
        <v>0</v>
      </c>
      <c r="K58" s="41">
        <v>0</v>
      </c>
      <c r="L58" s="41">
        <v>0</v>
      </c>
      <c r="M58" s="41">
        <v>0</v>
      </c>
      <c r="N58" s="54">
        <v>0</v>
      </c>
      <c r="O58" s="21">
        <v>0</v>
      </c>
      <c r="P58" s="21">
        <v>0</v>
      </c>
      <c r="Q58" s="11">
        <v>0</v>
      </c>
      <c r="R58" s="11">
        <v>0</v>
      </c>
      <c r="S58" s="11">
        <v>0</v>
      </c>
      <c r="T58" s="11">
        <v>0</v>
      </c>
      <c r="U58" s="41">
        <v>0</v>
      </c>
      <c r="V58" s="41">
        <v>0</v>
      </c>
      <c r="W58" s="41">
        <v>0</v>
      </c>
      <c r="X58" s="54">
        <v>0</v>
      </c>
      <c r="Y58" s="21">
        <v>0</v>
      </c>
      <c r="Z58" s="21">
        <v>0</v>
      </c>
      <c r="AA58" s="11">
        <v>0</v>
      </c>
      <c r="AB58" s="11">
        <v>0</v>
      </c>
      <c r="AC58" s="11">
        <v>0</v>
      </c>
      <c r="AD58" s="11">
        <v>0</v>
      </c>
      <c r="AE58" s="41">
        <v>0</v>
      </c>
      <c r="AF58" s="41">
        <v>0</v>
      </c>
      <c r="AG58" s="41">
        <v>0</v>
      </c>
      <c r="AH58" s="54">
        <v>0</v>
      </c>
      <c r="AI58" s="21">
        <v>0</v>
      </c>
      <c r="AJ58" s="21">
        <v>0</v>
      </c>
      <c r="AK58" s="11">
        <v>0</v>
      </c>
      <c r="AL58" s="11">
        <v>0</v>
      </c>
      <c r="AM58" s="11">
        <v>0</v>
      </c>
      <c r="AN58" s="11">
        <v>0</v>
      </c>
      <c r="AO58" s="41">
        <v>0</v>
      </c>
      <c r="AP58" s="41">
        <v>0</v>
      </c>
      <c r="AQ58" s="41">
        <v>0</v>
      </c>
      <c r="AR58" s="54">
        <v>0</v>
      </c>
      <c r="AS58" s="21">
        <v>0</v>
      </c>
      <c r="AT58" s="21">
        <v>0</v>
      </c>
      <c r="AU58" s="11">
        <v>0</v>
      </c>
      <c r="AV58" s="11">
        <v>0</v>
      </c>
      <c r="AW58" s="11">
        <v>0</v>
      </c>
      <c r="AX58" s="11">
        <v>0</v>
      </c>
      <c r="AY58" s="41">
        <v>0</v>
      </c>
      <c r="AZ58" s="41">
        <v>0</v>
      </c>
      <c r="BA58" s="41">
        <v>0</v>
      </c>
      <c r="BB58" s="54">
        <v>0</v>
      </c>
      <c r="BC58" s="21">
        <v>0</v>
      </c>
      <c r="BD58" s="21">
        <v>0</v>
      </c>
      <c r="BE58" s="11">
        <v>0</v>
      </c>
      <c r="BF58" s="11">
        <v>0</v>
      </c>
      <c r="BG58" s="11">
        <v>0</v>
      </c>
      <c r="BH58" s="11">
        <v>0</v>
      </c>
      <c r="BI58" s="41">
        <v>0</v>
      </c>
      <c r="BJ58" s="41">
        <v>0</v>
      </c>
      <c r="BK58" s="41">
        <v>0</v>
      </c>
      <c r="BL58" s="54">
        <v>0</v>
      </c>
      <c r="BM58" s="21">
        <v>0</v>
      </c>
      <c r="BN58" s="21">
        <v>0</v>
      </c>
      <c r="BO58" s="11">
        <v>0</v>
      </c>
      <c r="BP58" s="11">
        <v>0</v>
      </c>
      <c r="BQ58" s="11">
        <v>0</v>
      </c>
      <c r="BR58" s="11">
        <v>0</v>
      </c>
      <c r="BS58" s="41">
        <v>0</v>
      </c>
      <c r="BT58" s="41">
        <v>0</v>
      </c>
      <c r="BU58" s="41">
        <v>0</v>
      </c>
      <c r="BV58" s="54">
        <v>0</v>
      </c>
      <c r="BW58" s="21">
        <v>0</v>
      </c>
      <c r="BX58" s="21">
        <v>0</v>
      </c>
      <c r="BY58" s="11">
        <v>0</v>
      </c>
      <c r="BZ58" s="11">
        <v>0</v>
      </c>
      <c r="CA58" s="11">
        <v>0</v>
      </c>
      <c r="CB58" s="11">
        <v>0</v>
      </c>
      <c r="CC58" s="41">
        <v>0</v>
      </c>
      <c r="CD58" s="41">
        <v>0</v>
      </c>
      <c r="CE58" s="41">
        <v>0</v>
      </c>
      <c r="CF58" s="54">
        <v>0</v>
      </c>
      <c r="CG58" s="21">
        <v>0</v>
      </c>
      <c r="CH58" s="21">
        <v>0</v>
      </c>
      <c r="CI58" s="11">
        <v>0</v>
      </c>
      <c r="CJ58" s="11">
        <v>0</v>
      </c>
      <c r="CK58" s="11">
        <v>0</v>
      </c>
      <c r="CL58" s="11">
        <v>0</v>
      </c>
      <c r="CM58" s="41">
        <v>0</v>
      </c>
      <c r="CN58" s="41">
        <v>0</v>
      </c>
      <c r="CO58" s="41">
        <v>0</v>
      </c>
      <c r="CP58" s="54">
        <v>0</v>
      </c>
      <c r="CQ58" s="21">
        <v>0</v>
      </c>
      <c r="CR58" s="21">
        <v>0</v>
      </c>
      <c r="CS58" s="11">
        <v>0</v>
      </c>
      <c r="CT58" s="11">
        <v>0</v>
      </c>
      <c r="CU58" s="11">
        <v>0</v>
      </c>
      <c r="CV58" s="11">
        <v>0</v>
      </c>
      <c r="CW58" s="41">
        <v>0</v>
      </c>
      <c r="CX58" s="41">
        <v>0</v>
      </c>
      <c r="CY58" s="41">
        <v>0</v>
      </c>
      <c r="CZ58" s="54">
        <v>0</v>
      </c>
      <c r="DA58" s="21">
        <v>0</v>
      </c>
      <c r="DB58" s="66">
        <v>0</v>
      </c>
      <c r="DC58" s="21">
        <v>0</v>
      </c>
      <c r="DD58" s="66">
        <v>0</v>
      </c>
      <c r="DE58" s="11"/>
    </row>
    <row r="59" spans="1:109" x14ac:dyDescent="0.25">
      <c r="A59" s="8" t="s">
        <v>24</v>
      </c>
      <c r="B59" s="9" t="s">
        <v>24</v>
      </c>
      <c r="C59" s="11"/>
      <c r="D59" s="21"/>
      <c r="E59" s="21"/>
      <c r="F59" s="21"/>
      <c r="G59" s="11"/>
      <c r="H59" s="11"/>
      <c r="I59" s="11"/>
      <c r="J59" s="11"/>
      <c r="K59" s="41"/>
      <c r="L59" s="41"/>
      <c r="M59" s="41"/>
      <c r="N59" s="54"/>
      <c r="O59" s="21"/>
      <c r="P59" s="21"/>
      <c r="Q59" s="11"/>
      <c r="R59" s="11"/>
      <c r="S59" s="11"/>
      <c r="T59" s="11"/>
      <c r="U59" s="41"/>
      <c r="V59" s="41"/>
      <c r="W59" s="41"/>
      <c r="X59" s="54"/>
      <c r="Y59" s="21"/>
      <c r="Z59" s="21"/>
      <c r="AA59" s="11"/>
      <c r="AB59" s="11"/>
      <c r="AC59" s="11"/>
      <c r="AD59" s="11"/>
      <c r="AE59" s="41"/>
      <c r="AF59" s="41"/>
      <c r="AG59" s="41"/>
      <c r="AH59" s="54"/>
      <c r="AI59" s="21"/>
      <c r="AJ59" s="21"/>
      <c r="AK59" s="11"/>
      <c r="AL59" s="11"/>
      <c r="AM59" s="11"/>
      <c r="AN59" s="11"/>
      <c r="AO59" s="41"/>
      <c r="AP59" s="41"/>
      <c r="AQ59" s="41"/>
      <c r="AR59" s="54"/>
      <c r="AS59" s="21"/>
      <c r="AT59" s="21"/>
      <c r="AU59" s="11"/>
      <c r="AV59" s="11"/>
      <c r="AW59" s="11"/>
      <c r="AX59" s="11"/>
      <c r="AY59" s="41"/>
      <c r="AZ59" s="41"/>
      <c r="BA59" s="41"/>
      <c r="BB59" s="54"/>
      <c r="BC59" s="21"/>
      <c r="BD59" s="21"/>
      <c r="BE59" s="11"/>
      <c r="BF59" s="11"/>
      <c r="BG59" s="11"/>
      <c r="BH59" s="11"/>
      <c r="BI59" s="41"/>
      <c r="BJ59" s="41"/>
      <c r="BK59" s="41"/>
      <c r="BL59" s="54"/>
      <c r="BM59" s="21"/>
      <c r="BN59" s="21"/>
      <c r="BO59" s="11"/>
      <c r="BP59" s="11"/>
      <c r="BQ59" s="11"/>
      <c r="BR59" s="11"/>
      <c r="BS59" s="41"/>
      <c r="BT59" s="41"/>
      <c r="BU59" s="41"/>
      <c r="BV59" s="54"/>
      <c r="BW59" s="21"/>
      <c r="BX59" s="21"/>
      <c r="BY59" s="11"/>
      <c r="BZ59" s="11"/>
      <c r="CA59" s="11"/>
      <c r="CB59" s="11"/>
      <c r="CC59" s="41"/>
      <c r="CD59" s="41"/>
      <c r="CE59" s="41"/>
      <c r="CF59" s="54"/>
      <c r="CG59" s="21"/>
      <c r="CH59" s="21"/>
      <c r="CI59" s="11"/>
      <c r="CJ59" s="11"/>
      <c r="CK59" s="11"/>
      <c r="CL59" s="11"/>
      <c r="CM59" s="41"/>
      <c r="CN59" s="41"/>
      <c r="CO59" s="41"/>
      <c r="CP59" s="54"/>
      <c r="CQ59" s="21"/>
      <c r="CR59" s="21"/>
      <c r="CS59" s="11"/>
      <c r="CT59" s="11"/>
      <c r="CU59" s="11"/>
      <c r="CV59" s="11"/>
      <c r="CW59" s="41"/>
      <c r="CX59" s="41"/>
      <c r="CY59" s="41"/>
      <c r="CZ59" s="54"/>
      <c r="DA59" s="21"/>
      <c r="DB59" s="66"/>
      <c r="DC59" s="21"/>
      <c r="DD59" s="66"/>
      <c r="DE59" s="11"/>
    </row>
    <row r="60" spans="1:109" ht="76.5" x14ac:dyDescent="0.25">
      <c r="A60" s="8" t="s">
        <v>76</v>
      </c>
      <c r="B60" s="9" t="s">
        <v>77</v>
      </c>
      <c r="C60" s="11" t="s">
        <v>22</v>
      </c>
      <c r="D60" s="21">
        <v>0</v>
      </c>
      <c r="E60" s="21">
        <v>0</v>
      </c>
      <c r="F60" s="21">
        <v>0</v>
      </c>
      <c r="G60" s="11">
        <v>0</v>
      </c>
      <c r="H60" s="11">
        <v>0</v>
      </c>
      <c r="I60" s="11">
        <v>0</v>
      </c>
      <c r="J60" s="11">
        <v>0</v>
      </c>
      <c r="K60" s="41">
        <v>0</v>
      </c>
      <c r="L60" s="41">
        <v>0</v>
      </c>
      <c r="M60" s="41">
        <v>0</v>
      </c>
      <c r="N60" s="54">
        <v>0</v>
      </c>
      <c r="O60" s="21">
        <v>0</v>
      </c>
      <c r="P60" s="21">
        <v>0</v>
      </c>
      <c r="Q60" s="11">
        <v>0</v>
      </c>
      <c r="R60" s="11">
        <v>0</v>
      </c>
      <c r="S60" s="11">
        <v>0</v>
      </c>
      <c r="T60" s="11">
        <v>0</v>
      </c>
      <c r="U60" s="41">
        <v>0</v>
      </c>
      <c r="V60" s="41">
        <v>0</v>
      </c>
      <c r="W60" s="41">
        <v>0</v>
      </c>
      <c r="X60" s="54">
        <v>0</v>
      </c>
      <c r="Y60" s="21">
        <v>0</v>
      </c>
      <c r="Z60" s="21">
        <v>0</v>
      </c>
      <c r="AA60" s="11">
        <v>0</v>
      </c>
      <c r="AB60" s="11">
        <v>0</v>
      </c>
      <c r="AC60" s="11">
        <v>0</v>
      </c>
      <c r="AD60" s="11">
        <v>0</v>
      </c>
      <c r="AE60" s="41">
        <v>0</v>
      </c>
      <c r="AF60" s="41">
        <v>0</v>
      </c>
      <c r="AG60" s="41">
        <v>0</v>
      </c>
      <c r="AH60" s="54">
        <v>0</v>
      </c>
      <c r="AI60" s="21">
        <v>0</v>
      </c>
      <c r="AJ60" s="21">
        <v>0</v>
      </c>
      <c r="AK60" s="11">
        <v>0</v>
      </c>
      <c r="AL60" s="11">
        <v>0</v>
      </c>
      <c r="AM60" s="11">
        <v>0</v>
      </c>
      <c r="AN60" s="11">
        <v>0</v>
      </c>
      <c r="AO60" s="41">
        <v>0</v>
      </c>
      <c r="AP60" s="41">
        <v>0</v>
      </c>
      <c r="AQ60" s="41">
        <v>0</v>
      </c>
      <c r="AR60" s="54">
        <v>0</v>
      </c>
      <c r="AS60" s="21">
        <v>0</v>
      </c>
      <c r="AT60" s="21">
        <v>0</v>
      </c>
      <c r="AU60" s="11">
        <v>0</v>
      </c>
      <c r="AV60" s="11">
        <v>0</v>
      </c>
      <c r="AW60" s="11">
        <v>0</v>
      </c>
      <c r="AX60" s="11">
        <v>0</v>
      </c>
      <c r="AY60" s="41">
        <v>0</v>
      </c>
      <c r="AZ60" s="41">
        <v>0</v>
      </c>
      <c r="BA60" s="41">
        <v>0</v>
      </c>
      <c r="BB60" s="54">
        <v>0</v>
      </c>
      <c r="BC60" s="21">
        <v>0</v>
      </c>
      <c r="BD60" s="21">
        <v>0</v>
      </c>
      <c r="BE60" s="11">
        <v>0</v>
      </c>
      <c r="BF60" s="11">
        <v>0</v>
      </c>
      <c r="BG60" s="11">
        <v>0</v>
      </c>
      <c r="BH60" s="11">
        <v>0</v>
      </c>
      <c r="BI60" s="41">
        <v>0</v>
      </c>
      <c r="BJ60" s="41">
        <v>0</v>
      </c>
      <c r="BK60" s="41">
        <v>0</v>
      </c>
      <c r="BL60" s="54">
        <v>0</v>
      </c>
      <c r="BM60" s="21">
        <v>0</v>
      </c>
      <c r="BN60" s="21">
        <v>0</v>
      </c>
      <c r="BO60" s="11">
        <v>0</v>
      </c>
      <c r="BP60" s="11">
        <v>0</v>
      </c>
      <c r="BQ60" s="11">
        <v>0</v>
      </c>
      <c r="BR60" s="11">
        <v>0</v>
      </c>
      <c r="BS60" s="41">
        <v>0</v>
      </c>
      <c r="BT60" s="41">
        <v>0</v>
      </c>
      <c r="BU60" s="41">
        <v>0</v>
      </c>
      <c r="BV60" s="54">
        <v>0</v>
      </c>
      <c r="BW60" s="21">
        <v>0</v>
      </c>
      <c r="BX60" s="21">
        <v>0</v>
      </c>
      <c r="BY60" s="11">
        <v>0</v>
      </c>
      <c r="BZ60" s="11">
        <v>0</v>
      </c>
      <c r="CA60" s="11">
        <v>0</v>
      </c>
      <c r="CB60" s="11">
        <v>0</v>
      </c>
      <c r="CC60" s="41">
        <v>0</v>
      </c>
      <c r="CD60" s="41">
        <v>0</v>
      </c>
      <c r="CE60" s="41">
        <v>0</v>
      </c>
      <c r="CF60" s="54">
        <v>0</v>
      </c>
      <c r="CG60" s="21">
        <v>0</v>
      </c>
      <c r="CH60" s="21">
        <v>0</v>
      </c>
      <c r="CI60" s="11">
        <v>0</v>
      </c>
      <c r="CJ60" s="11">
        <v>0</v>
      </c>
      <c r="CK60" s="11">
        <v>0</v>
      </c>
      <c r="CL60" s="11">
        <v>0</v>
      </c>
      <c r="CM60" s="41">
        <v>0</v>
      </c>
      <c r="CN60" s="41">
        <v>0</v>
      </c>
      <c r="CO60" s="41">
        <v>0</v>
      </c>
      <c r="CP60" s="54">
        <v>0</v>
      </c>
      <c r="CQ60" s="21">
        <v>0</v>
      </c>
      <c r="CR60" s="21">
        <v>0</v>
      </c>
      <c r="CS60" s="11">
        <v>0</v>
      </c>
      <c r="CT60" s="11">
        <v>0</v>
      </c>
      <c r="CU60" s="11">
        <v>0</v>
      </c>
      <c r="CV60" s="11">
        <v>0</v>
      </c>
      <c r="CW60" s="41">
        <v>0</v>
      </c>
      <c r="CX60" s="41">
        <v>0</v>
      </c>
      <c r="CY60" s="41">
        <v>0</v>
      </c>
      <c r="CZ60" s="54">
        <v>0</v>
      </c>
      <c r="DA60" s="21">
        <v>0</v>
      </c>
      <c r="DB60" s="66">
        <v>0</v>
      </c>
      <c r="DC60" s="21">
        <v>0</v>
      </c>
      <c r="DD60" s="66">
        <v>0</v>
      </c>
      <c r="DE60" s="11"/>
    </row>
    <row r="61" spans="1:109" ht="63.75" x14ac:dyDescent="0.25">
      <c r="A61" s="8" t="s">
        <v>78</v>
      </c>
      <c r="B61" s="9" t="s">
        <v>79</v>
      </c>
      <c r="C61" s="11" t="s">
        <v>22</v>
      </c>
      <c r="D61" s="21">
        <v>0</v>
      </c>
      <c r="E61" s="21">
        <v>0</v>
      </c>
      <c r="F61" s="21">
        <v>0</v>
      </c>
      <c r="G61" s="11">
        <v>0</v>
      </c>
      <c r="H61" s="11">
        <v>0</v>
      </c>
      <c r="I61" s="11">
        <v>0</v>
      </c>
      <c r="J61" s="11">
        <v>0</v>
      </c>
      <c r="K61" s="41">
        <v>0</v>
      </c>
      <c r="L61" s="41">
        <v>0</v>
      </c>
      <c r="M61" s="41">
        <v>0</v>
      </c>
      <c r="N61" s="54">
        <v>0</v>
      </c>
      <c r="O61" s="21">
        <v>0</v>
      </c>
      <c r="P61" s="21">
        <v>0</v>
      </c>
      <c r="Q61" s="11">
        <v>0</v>
      </c>
      <c r="R61" s="11">
        <v>0</v>
      </c>
      <c r="S61" s="11">
        <v>0</v>
      </c>
      <c r="T61" s="11">
        <v>0</v>
      </c>
      <c r="U61" s="41">
        <v>0</v>
      </c>
      <c r="V61" s="41">
        <v>0</v>
      </c>
      <c r="W61" s="41">
        <v>0</v>
      </c>
      <c r="X61" s="54">
        <v>0</v>
      </c>
      <c r="Y61" s="21">
        <v>0</v>
      </c>
      <c r="Z61" s="21">
        <v>0</v>
      </c>
      <c r="AA61" s="11">
        <v>0</v>
      </c>
      <c r="AB61" s="11">
        <v>0</v>
      </c>
      <c r="AC61" s="11">
        <v>0</v>
      </c>
      <c r="AD61" s="11">
        <v>0</v>
      </c>
      <c r="AE61" s="41">
        <v>0</v>
      </c>
      <c r="AF61" s="41">
        <v>0</v>
      </c>
      <c r="AG61" s="41">
        <v>0</v>
      </c>
      <c r="AH61" s="54">
        <v>0</v>
      </c>
      <c r="AI61" s="21">
        <v>0</v>
      </c>
      <c r="AJ61" s="21">
        <v>0</v>
      </c>
      <c r="AK61" s="11">
        <v>0</v>
      </c>
      <c r="AL61" s="11">
        <v>0</v>
      </c>
      <c r="AM61" s="11">
        <v>0</v>
      </c>
      <c r="AN61" s="11">
        <v>0</v>
      </c>
      <c r="AO61" s="41">
        <v>0</v>
      </c>
      <c r="AP61" s="41">
        <v>0</v>
      </c>
      <c r="AQ61" s="41">
        <v>0</v>
      </c>
      <c r="AR61" s="54">
        <v>0</v>
      </c>
      <c r="AS61" s="21">
        <v>0</v>
      </c>
      <c r="AT61" s="21">
        <v>0</v>
      </c>
      <c r="AU61" s="11">
        <v>0</v>
      </c>
      <c r="AV61" s="11">
        <v>0</v>
      </c>
      <c r="AW61" s="11">
        <v>0</v>
      </c>
      <c r="AX61" s="11">
        <v>0</v>
      </c>
      <c r="AY61" s="41">
        <v>0</v>
      </c>
      <c r="AZ61" s="41">
        <v>0</v>
      </c>
      <c r="BA61" s="41">
        <v>0</v>
      </c>
      <c r="BB61" s="54">
        <v>0</v>
      </c>
      <c r="BC61" s="21">
        <v>0</v>
      </c>
      <c r="BD61" s="21">
        <v>0</v>
      </c>
      <c r="BE61" s="11">
        <v>0</v>
      </c>
      <c r="BF61" s="11">
        <v>0</v>
      </c>
      <c r="BG61" s="11">
        <v>0</v>
      </c>
      <c r="BH61" s="11">
        <v>0</v>
      </c>
      <c r="BI61" s="41">
        <v>0</v>
      </c>
      <c r="BJ61" s="41">
        <v>0</v>
      </c>
      <c r="BK61" s="41">
        <v>0</v>
      </c>
      <c r="BL61" s="54">
        <v>0</v>
      </c>
      <c r="BM61" s="21">
        <v>0</v>
      </c>
      <c r="BN61" s="21">
        <v>0</v>
      </c>
      <c r="BO61" s="11">
        <v>0</v>
      </c>
      <c r="BP61" s="11">
        <v>0</v>
      </c>
      <c r="BQ61" s="11">
        <v>0</v>
      </c>
      <c r="BR61" s="11">
        <v>0</v>
      </c>
      <c r="BS61" s="41">
        <v>0</v>
      </c>
      <c r="BT61" s="41">
        <v>0</v>
      </c>
      <c r="BU61" s="41">
        <v>0</v>
      </c>
      <c r="BV61" s="54">
        <v>0</v>
      </c>
      <c r="BW61" s="21">
        <v>0</v>
      </c>
      <c r="BX61" s="21">
        <v>0</v>
      </c>
      <c r="BY61" s="11">
        <v>0</v>
      </c>
      <c r="BZ61" s="11">
        <v>0</v>
      </c>
      <c r="CA61" s="11">
        <v>0</v>
      </c>
      <c r="CB61" s="11">
        <v>0</v>
      </c>
      <c r="CC61" s="41">
        <v>0</v>
      </c>
      <c r="CD61" s="41">
        <v>0</v>
      </c>
      <c r="CE61" s="41">
        <v>0</v>
      </c>
      <c r="CF61" s="54">
        <v>0</v>
      </c>
      <c r="CG61" s="21">
        <v>0</v>
      </c>
      <c r="CH61" s="21">
        <v>0</v>
      </c>
      <c r="CI61" s="11">
        <v>0</v>
      </c>
      <c r="CJ61" s="11">
        <v>0</v>
      </c>
      <c r="CK61" s="11">
        <v>0</v>
      </c>
      <c r="CL61" s="11">
        <v>0</v>
      </c>
      <c r="CM61" s="41">
        <v>0</v>
      </c>
      <c r="CN61" s="41">
        <v>0</v>
      </c>
      <c r="CO61" s="41">
        <v>0</v>
      </c>
      <c r="CP61" s="54">
        <v>0</v>
      </c>
      <c r="CQ61" s="21">
        <v>0</v>
      </c>
      <c r="CR61" s="21">
        <v>0</v>
      </c>
      <c r="CS61" s="11">
        <v>0</v>
      </c>
      <c r="CT61" s="11">
        <v>0</v>
      </c>
      <c r="CU61" s="11">
        <v>0</v>
      </c>
      <c r="CV61" s="11">
        <v>0</v>
      </c>
      <c r="CW61" s="41">
        <v>0</v>
      </c>
      <c r="CX61" s="41">
        <v>0</v>
      </c>
      <c r="CY61" s="41">
        <v>0</v>
      </c>
      <c r="CZ61" s="54">
        <v>0</v>
      </c>
      <c r="DA61" s="21">
        <v>0</v>
      </c>
      <c r="DB61" s="66">
        <v>0</v>
      </c>
      <c r="DC61" s="21">
        <v>0</v>
      </c>
      <c r="DD61" s="66">
        <v>0</v>
      </c>
      <c r="DE61" s="11"/>
    </row>
    <row r="62" spans="1:109" x14ac:dyDescent="0.25">
      <c r="A62" s="8" t="s">
        <v>24</v>
      </c>
      <c r="B62" s="9" t="s">
        <v>24</v>
      </c>
      <c r="C62" s="11"/>
      <c r="D62" s="21"/>
      <c r="E62" s="21"/>
      <c r="F62" s="21"/>
      <c r="G62" s="11"/>
      <c r="H62" s="11"/>
      <c r="I62" s="11"/>
      <c r="J62" s="11"/>
      <c r="K62" s="41"/>
      <c r="L62" s="41"/>
      <c r="M62" s="41"/>
      <c r="N62" s="54"/>
      <c r="O62" s="21"/>
      <c r="P62" s="21"/>
      <c r="Q62" s="11"/>
      <c r="R62" s="11"/>
      <c r="S62" s="11"/>
      <c r="T62" s="11"/>
      <c r="U62" s="41"/>
      <c r="V62" s="41"/>
      <c r="W62" s="41"/>
      <c r="X62" s="54"/>
      <c r="Y62" s="21"/>
      <c r="Z62" s="21"/>
      <c r="AA62" s="11"/>
      <c r="AB62" s="11"/>
      <c r="AC62" s="11"/>
      <c r="AD62" s="11"/>
      <c r="AE62" s="41"/>
      <c r="AF62" s="41"/>
      <c r="AG62" s="41"/>
      <c r="AH62" s="54"/>
      <c r="AI62" s="21"/>
      <c r="AJ62" s="21"/>
      <c r="AK62" s="11"/>
      <c r="AL62" s="11"/>
      <c r="AM62" s="11"/>
      <c r="AN62" s="11"/>
      <c r="AO62" s="41"/>
      <c r="AP62" s="41"/>
      <c r="AQ62" s="41"/>
      <c r="AR62" s="54"/>
      <c r="AS62" s="21"/>
      <c r="AT62" s="21"/>
      <c r="AU62" s="11"/>
      <c r="AV62" s="11"/>
      <c r="AW62" s="11"/>
      <c r="AX62" s="11"/>
      <c r="AY62" s="41"/>
      <c r="AZ62" s="41"/>
      <c r="BA62" s="41"/>
      <c r="BB62" s="54"/>
      <c r="BC62" s="21"/>
      <c r="BD62" s="21"/>
      <c r="BE62" s="11"/>
      <c r="BF62" s="11"/>
      <c r="BG62" s="11"/>
      <c r="BH62" s="11"/>
      <c r="BI62" s="41"/>
      <c r="BJ62" s="41"/>
      <c r="BK62" s="41"/>
      <c r="BL62" s="54"/>
      <c r="BM62" s="21"/>
      <c r="BN62" s="21"/>
      <c r="BO62" s="11"/>
      <c r="BP62" s="11"/>
      <c r="BQ62" s="11"/>
      <c r="BR62" s="11"/>
      <c r="BS62" s="41"/>
      <c r="BT62" s="41"/>
      <c r="BU62" s="41"/>
      <c r="BV62" s="54"/>
      <c r="BW62" s="21"/>
      <c r="BX62" s="21"/>
      <c r="BY62" s="11"/>
      <c r="BZ62" s="11"/>
      <c r="CA62" s="11"/>
      <c r="CB62" s="11"/>
      <c r="CC62" s="41"/>
      <c r="CD62" s="41"/>
      <c r="CE62" s="41"/>
      <c r="CF62" s="54"/>
      <c r="CG62" s="21"/>
      <c r="CH62" s="21"/>
      <c r="CI62" s="11"/>
      <c r="CJ62" s="11"/>
      <c r="CK62" s="11"/>
      <c r="CL62" s="11"/>
      <c r="CM62" s="41"/>
      <c r="CN62" s="41"/>
      <c r="CO62" s="41"/>
      <c r="CP62" s="54"/>
      <c r="CQ62" s="21"/>
      <c r="CR62" s="21"/>
      <c r="CS62" s="11"/>
      <c r="CT62" s="11"/>
      <c r="CU62" s="11"/>
      <c r="CV62" s="11"/>
      <c r="CW62" s="41"/>
      <c r="CX62" s="41"/>
      <c r="CY62" s="41"/>
      <c r="CZ62" s="54"/>
      <c r="DA62" s="21"/>
      <c r="DB62" s="66"/>
      <c r="DC62" s="21"/>
      <c r="DD62" s="66"/>
      <c r="DE62" s="11"/>
    </row>
    <row r="63" spans="1:109" ht="63.75" x14ac:dyDescent="0.25">
      <c r="A63" s="8" t="s">
        <v>80</v>
      </c>
      <c r="B63" s="9" t="s">
        <v>81</v>
      </c>
      <c r="C63" s="11" t="s">
        <v>22</v>
      </c>
      <c r="D63" s="21">
        <v>0</v>
      </c>
      <c r="E63" s="21">
        <v>0</v>
      </c>
      <c r="F63" s="21">
        <v>0</v>
      </c>
      <c r="G63" s="11">
        <v>0</v>
      </c>
      <c r="H63" s="11">
        <v>0</v>
      </c>
      <c r="I63" s="11">
        <v>0</v>
      </c>
      <c r="J63" s="11">
        <v>0</v>
      </c>
      <c r="K63" s="41">
        <v>0</v>
      </c>
      <c r="L63" s="41">
        <v>0</v>
      </c>
      <c r="M63" s="41">
        <v>0</v>
      </c>
      <c r="N63" s="54">
        <v>0</v>
      </c>
      <c r="O63" s="21">
        <v>0</v>
      </c>
      <c r="P63" s="21">
        <v>0</v>
      </c>
      <c r="Q63" s="11">
        <v>0</v>
      </c>
      <c r="R63" s="11">
        <v>0</v>
      </c>
      <c r="S63" s="11">
        <v>0</v>
      </c>
      <c r="T63" s="11">
        <v>0</v>
      </c>
      <c r="U63" s="41">
        <v>0</v>
      </c>
      <c r="V63" s="41">
        <v>0</v>
      </c>
      <c r="W63" s="41">
        <v>0</v>
      </c>
      <c r="X63" s="54">
        <v>0</v>
      </c>
      <c r="Y63" s="21">
        <v>0</v>
      </c>
      <c r="Z63" s="21">
        <v>0</v>
      </c>
      <c r="AA63" s="11">
        <v>0</v>
      </c>
      <c r="AB63" s="11">
        <v>0</v>
      </c>
      <c r="AC63" s="11">
        <v>0</v>
      </c>
      <c r="AD63" s="11">
        <v>0</v>
      </c>
      <c r="AE63" s="41">
        <v>0</v>
      </c>
      <c r="AF63" s="41">
        <v>0</v>
      </c>
      <c r="AG63" s="41">
        <v>0</v>
      </c>
      <c r="AH63" s="54">
        <v>0</v>
      </c>
      <c r="AI63" s="21">
        <v>0</v>
      </c>
      <c r="AJ63" s="21">
        <v>0</v>
      </c>
      <c r="AK63" s="11">
        <v>0</v>
      </c>
      <c r="AL63" s="11">
        <v>0</v>
      </c>
      <c r="AM63" s="11">
        <v>0</v>
      </c>
      <c r="AN63" s="11">
        <v>0</v>
      </c>
      <c r="AO63" s="41">
        <v>0</v>
      </c>
      <c r="AP63" s="41">
        <v>0</v>
      </c>
      <c r="AQ63" s="41">
        <v>0</v>
      </c>
      <c r="AR63" s="54">
        <v>0</v>
      </c>
      <c r="AS63" s="21">
        <v>0</v>
      </c>
      <c r="AT63" s="21">
        <v>0</v>
      </c>
      <c r="AU63" s="11">
        <v>0</v>
      </c>
      <c r="AV63" s="11">
        <v>0</v>
      </c>
      <c r="AW63" s="11">
        <v>0</v>
      </c>
      <c r="AX63" s="11">
        <v>0</v>
      </c>
      <c r="AY63" s="41">
        <v>0</v>
      </c>
      <c r="AZ63" s="41">
        <v>0</v>
      </c>
      <c r="BA63" s="41">
        <v>0</v>
      </c>
      <c r="BB63" s="54">
        <v>0</v>
      </c>
      <c r="BC63" s="21">
        <v>0</v>
      </c>
      <c r="BD63" s="21">
        <v>0</v>
      </c>
      <c r="BE63" s="11">
        <v>0</v>
      </c>
      <c r="BF63" s="11">
        <v>0</v>
      </c>
      <c r="BG63" s="11">
        <v>0</v>
      </c>
      <c r="BH63" s="11">
        <v>0</v>
      </c>
      <c r="BI63" s="41">
        <v>0</v>
      </c>
      <c r="BJ63" s="41">
        <v>0</v>
      </c>
      <c r="BK63" s="41">
        <v>0</v>
      </c>
      <c r="BL63" s="54">
        <v>0</v>
      </c>
      <c r="BM63" s="21">
        <v>0</v>
      </c>
      <c r="BN63" s="21">
        <v>0</v>
      </c>
      <c r="BO63" s="11">
        <v>0</v>
      </c>
      <c r="BP63" s="11">
        <v>0</v>
      </c>
      <c r="BQ63" s="11">
        <v>0</v>
      </c>
      <c r="BR63" s="11">
        <v>0</v>
      </c>
      <c r="BS63" s="41">
        <v>0</v>
      </c>
      <c r="BT63" s="41">
        <v>0</v>
      </c>
      <c r="BU63" s="41">
        <v>0</v>
      </c>
      <c r="BV63" s="54">
        <v>0</v>
      </c>
      <c r="BW63" s="21">
        <v>0</v>
      </c>
      <c r="BX63" s="21">
        <v>0</v>
      </c>
      <c r="BY63" s="11">
        <v>0</v>
      </c>
      <c r="BZ63" s="11">
        <v>0</v>
      </c>
      <c r="CA63" s="11">
        <v>0</v>
      </c>
      <c r="CB63" s="11">
        <v>0</v>
      </c>
      <c r="CC63" s="41">
        <v>0</v>
      </c>
      <c r="CD63" s="41">
        <v>0</v>
      </c>
      <c r="CE63" s="41">
        <v>0</v>
      </c>
      <c r="CF63" s="54">
        <v>0</v>
      </c>
      <c r="CG63" s="21">
        <v>0</v>
      </c>
      <c r="CH63" s="21">
        <v>0</v>
      </c>
      <c r="CI63" s="11">
        <v>0</v>
      </c>
      <c r="CJ63" s="11">
        <v>0</v>
      </c>
      <c r="CK63" s="11">
        <v>0</v>
      </c>
      <c r="CL63" s="11">
        <v>0</v>
      </c>
      <c r="CM63" s="41">
        <v>0</v>
      </c>
      <c r="CN63" s="41">
        <v>0</v>
      </c>
      <c r="CO63" s="41">
        <v>0</v>
      </c>
      <c r="CP63" s="54">
        <v>0</v>
      </c>
      <c r="CQ63" s="21">
        <v>0</v>
      </c>
      <c r="CR63" s="21">
        <v>0</v>
      </c>
      <c r="CS63" s="11">
        <v>0</v>
      </c>
      <c r="CT63" s="11">
        <v>0</v>
      </c>
      <c r="CU63" s="11">
        <v>0</v>
      </c>
      <c r="CV63" s="11">
        <v>0</v>
      </c>
      <c r="CW63" s="41">
        <v>0</v>
      </c>
      <c r="CX63" s="41">
        <v>0</v>
      </c>
      <c r="CY63" s="41">
        <v>0</v>
      </c>
      <c r="CZ63" s="54">
        <v>0</v>
      </c>
      <c r="DA63" s="21">
        <v>0</v>
      </c>
      <c r="DB63" s="66">
        <v>0</v>
      </c>
      <c r="DC63" s="21">
        <v>0</v>
      </c>
      <c r="DD63" s="66">
        <v>0</v>
      </c>
      <c r="DE63" s="11"/>
    </row>
    <row r="64" spans="1:109" x14ac:dyDescent="0.25">
      <c r="A64" s="8" t="s">
        <v>24</v>
      </c>
      <c r="B64" s="9" t="s">
        <v>24</v>
      </c>
      <c r="C64" s="11"/>
      <c r="D64" s="21"/>
      <c r="E64" s="21"/>
      <c r="F64" s="21"/>
      <c r="G64" s="11"/>
      <c r="H64" s="11"/>
      <c r="I64" s="11"/>
      <c r="J64" s="11"/>
      <c r="K64" s="41"/>
      <c r="L64" s="41"/>
      <c r="M64" s="41"/>
      <c r="N64" s="54"/>
      <c r="O64" s="21"/>
      <c r="P64" s="21"/>
      <c r="Q64" s="11"/>
      <c r="R64" s="11"/>
      <c r="S64" s="11"/>
      <c r="T64" s="11"/>
      <c r="U64" s="41"/>
      <c r="V64" s="41"/>
      <c r="W64" s="41"/>
      <c r="X64" s="54"/>
      <c r="Y64" s="21"/>
      <c r="Z64" s="21"/>
      <c r="AA64" s="11"/>
      <c r="AB64" s="11"/>
      <c r="AC64" s="11"/>
      <c r="AD64" s="11"/>
      <c r="AE64" s="41"/>
      <c r="AF64" s="41"/>
      <c r="AG64" s="41"/>
      <c r="AH64" s="54"/>
      <c r="AI64" s="21"/>
      <c r="AJ64" s="21"/>
      <c r="AK64" s="11"/>
      <c r="AL64" s="11"/>
      <c r="AM64" s="11"/>
      <c r="AN64" s="11"/>
      <c r="AO64" s="41"/>
      <c r="AP64" s="41"/>
      <c r="AQ64" s="41"/>
      <c r="AR64" s="54"/>
      <c r="AS64" s="21"/>
      <c r="AT64" s="21"/>
      <c r="AU64" s="11"/>
      <c r="AV64" s="11"/>
      <c r="AW64" s="11"/>
      <c r="AX64" s="11"/>
      <c r="AY64" s="41"/>
      <c r="AZ64" s="41"/>
      <c r="BA64" s="41"/>
      <c r="BB64" s="54"/>
      <c r="BC64" s="21"/>
      <c r="BD64" s="21"/>
      <c r="BE64" s="11"/>
      <c r="BF64" s="11"/>
      <c r="BG64" s="11"/>
      <c r="BH64" s="11"/>
      <c r="BI64" s="41"/>
      <c r="BJ64" s="41"/>
      <c r="BK64" s="41"/>
      <c r="BL64" s="54"/>
      <c r="BM64" s="21"/>
      <c r="BN64" s="21"/>
      <c r="BO64" s="11"/>
      <c r="BP64" s="11"/>
      <c r="BQ64" s="11"/>
      <c r="BR64" s="11"/>
      <c r="BS64" s="41"/>
      <c r="BT64" s="41"/>
      <c r="BU64" s="41"/>
      <c r="BV64" s="54"/>
      <c r="BW64" s="21"/>
      <c r="BX64" s="21"/>
      <c r="BY64" s="11"/>
      <c r="BZ64" s="11"/>
      <c r="CA64" s="11"/>
      <c r="CB64" s="11"/>
      <c r="CC64" s="41"/>
      <c r="CD64" s="41"/>
      <c r="CE64" s="41"/>
      <c r="CF64" s="54"/>
      <c r="CG64" s="21"/>
      <c r="CH64" s="21"/>
      <c r="CI64" s="11"/>
      <c r="CJ64" s="11"/>
      <c r="CK64" s="11"/>
      <c r="CL64" s="11"/>
      <c r="CM64" s="41"/>
      <c r="CN64" s="41"/>
      <c r="CO64" s="41"/>
      <c r="CP64" s="54"/>
      <c r="CQ64" s="21"/>
      <c r="CR64" s="21"/>
      <c r="CS64" s="11"/>
      <c r="CT64" s="11"/>
      <c r="CU64" s="11"/>
      <c r="CV64" s="11"/>
      <c r="CW64" s="41"/>
      <c r="CX64" s="41"/>
      <c r="CY64" s="41"/>
      <c r="CZ64" s="54"/>
      <c r="DA64" s="21"/>
      <c r="DB64" s="66"/>
      <c r="DC64" s="21"/>
      <c r="DD64" s="66"/>
      <c r="DE64" s="11"/>
    </row>
    <row r="65" spans="1:109" ht="38.25" x14ac:dyDescent="0.25">
      <c r="A65" s="5" t="s">
        <v>25</v>
      </c>
      <c r="B65" s="6" t="s">
        <v>82</v>
      </c>
      <c r="C65" s="10" t="s">
        <v>22</v>
      </c>
      <c r="D65" s="18">
        <f t="shared" ref="D65:AI65" si="162">D66+D85+D95+D116</f>
        <v>25.9636</v>
      </c>
      <c r="E65" s="18">
        <f t="shared" si="162"/>
        <v>0</v>
      </c>
      <c r="F65" s="18">
        <f t="shared" si="162"/>
        <v>2.9285000000000001</v>
      </c>
      <c r="G65" s="10">
        <f t="shared" si="162"/>
        <v>0.61</v>
      </c>
      <c r="H65" s="10">
        <f t="shared" si="162"/>
        <v>0</v>
      </c>
      <c r="I65" s="10">
        <f t="shared" si="162"/>
        <v>0</v>
      </c>
      <c r="J65" s="10">
        <f t="shared" si="162"/>
        <v>0</v>
      </c>
      <c r="K65" s="39">
        <f t="shared" si="162"/>
        <v>140</v>
      </c>
      <c r="L65" s="39">
        <f t="shared" si="162"/>
        <v>0</v>
      </c>
      <c r="M65" s="39">
        <f t="shared" si="162"/>
        <v>0</v>
      </c>
      <c r="N65" s="52">
        <f t="shared" si="162"/>
        <v>0</v>
      </c>
      <c r="O65" s="18">
        <f t="shared" si="162"/>
        <v>0</v>
      </c>
      <c r="P65" s="18">
        <f t="shared" si="162"/>
        <v>2.9285000000000001</v>
      </c>
      <c r="Q65" s="10">
        <f t="shared" si="162"/>
        <v>0.61</v>
      </c>
      <c r="R65" s="10">
        <f t="shared" si="162"/>
        <v>0</v>
      </c>
      <c r="S65" s="10">
        <f t="shared" si="162"/>
        <v>0</v>
      </c>
      <c r="T65" s="10">
        <f t="shared" si="162"/>
        <v>0</v>
      </c>
      <c r="U65" s="39">
        <f t="shared" si="162"/>
        <v>140</v>
      </c>
      <c r="V65" s="39">
        <f t="shared" si="162"/>
        <v>0</v>
      </c>
      <c r="W65" s="39">
        <f t="shared" si="162"/>
        <v>0</v>
      </c>
      <c r="X65" s="52">
        <f t="shared" si="162"/>
        <v>0</v>
      </c>
      <c r="Y65" s="18">
        <f t="shared" si="162"/>
        <v>0</v>
      </c>
      <c r="Z65" s="18">
        <f t="shared" si="162"/>
        <v>0</v>
      </c>
      <c r="AA65" s="10">
        <f t="shared" si="162"/>
        <v>0</v>
      </c>
      <c r="AB65" s="10">
        <f t="shared" si="162"/>
        <v>0</v>
      </c>
      <c r="AC65" s="10">
        <f t="shared" si="162"/>
        <v>0</v>
      </c>
      <c r="AD65" s="10">
        <f t="shared" si="162"/>
        <v>0</v>
      </c>
      <c r="AE65" s="39">
        <f t="shared" si="162"/>
        <v>0</v>
      </c>
      <c r="AF65" s="39">
        <f t="shared" si="162"/>
        <v>0</v>
      </c>
      <c r="AG65" s="39">
        <f t="shared" si="162"/>
        <v>0</v>
      </c>
      <c r="AH65" s="52">
        <f t="shared" si="162"/>
        <v>0</v>
      </c>
      <c r="AI65" s="18">
        <f t="shared" si="162"/>
        <v>0</v>
      </c>
      <c r="AJ65" s="18">
        <f t="shared" ref="AJ65:BO65" si="163">AJ66+AJ85+AJ95+AJ116</f>
        <v>0</v>
      </c>
      <c r="AK65" s="10">
        <f t="shared" si="163"/>
        <v>0</v>
      </c>
      <c r="AL65" s="10">
        <f t="shared" si="163"/>
        <v>0</v>
      </c>
      <c r="AM65" s="10">
        <f t="shared" si="163"/>
        <v>0</v>
      </c>
      <c r="AN65" s="10">
        <f t="shared" si="163"/>
        <v>0</v>
      </c>
      <c r="AO65" s="39">
        <f t="shared" si="163"/>
        <v>0</v>
      </c>
      <c r="AP65" s="39">
        <f t="shared" si="163"/>
        <v>0</v>
      </c>
      <c r="AQ65" s="39">
        <f t="shared" si="163"/>
        <v>0</v>
      </c>
      <c r="AR65" s="52">
        <f t="shared" si="163"/>
        <v>0</v>
      </c>
      <c r="AS65" s="18">
        <f t="shared" si="163"/>
        <v>0</v>
      </c>
      <c r="AT65" s="18">
        <f t="shared" si="163"/>
        <v>0</v>
      </c>
      <c r="AU65" s="10">
        <f t="shared" si="163"/>
        <v>0</v>
      </c>
      <c r="AV65" s="10">
        <f t="shared" si="163"/>
        <v>0</v>
      </c>
      <c r="AW65" s="10">
        <f t="shared" si="163"/>
        <v>0</v>
      </c>
      <c r="AX65" s="10">
        <f t="shared" si="163"/>
        <v>0</v>
      </c>
      <c r="AY65" s="39">
        <f t="shared" si="163"/>
        <v>0</v>
      </c>
      <c r="AZ65" s="39">
        <f t="shared" si="163"/>
        <v>0</v>
      </c>
      <c r="BA65" s="39">
        <f t="shared" si="163"/>
        <v>0</v>
      </c>
      <c r="BB65" s="52">
        <f t="shared" si="163"/>
        <v>0</v>
      </c>
      <c r="BC65" s="18">
        <f t="shared" si="163"/>
        <v>0</v>
      </c>
      <c r="BD65" s="18">
        <f t="shared" si="163"/>
        <v>7.0030000000000001</v>
      </c>
      <c r="BE65" s="10">
        <f t="shared" si="163"/>
        <v>0</v>
      </c>
      <c r="BF65" s="10">
        <f t="shared" si="163"/>
        <v>0</v>
      </c>
      <c r="BG65" s="10">
        <f t="shared" si="163"/>
        <v>0.32</v>
      </c>
      <c r="BH65" s="10">
        <f t="shared" si="163"/>
        <v>0</v>
      </c>
      <c r="BI65" s="39">
        <f t="shared" si="163"/>
        <v>40</v>
      </c>
      <c r="BJ65" s="39">
        <f t="shared" si="163"/>
        <v>5</v>
      </c>
      <c r="BK65" s="39">
        <f t="shared" si="163"/>
        <v>0</v>
      </c>
      <c r="BL65" s="52">
        <f t="shared" si="163"/>
        <v>0</v>
      </c>
      <c r="BM65" s="18">
        <f t="shared" si="163"/>
        <v>0</v>
      </c>
      <c r="BN65" s="18">
        <f t="shared" si="163"/>
        <v>7.0030000000000001</v>
      </c>
      <c r="BO65" s="10">
        <f t="shared" si="163"/>
        <v>0</v>
      </c>
      <c r="BP65" s="10">
        <f t="shared" ref="BP65:CU65" si="164">BP66+BP85+BP95+BP116</f>
        <v>0</v>
      </c>
      <c r="BQ65" s="10">
        <f t="shared" si="164"/>
        <v>0.32</v>
      </c>
      <c r="BR65" s="10">
        <f t="shared" si="164"/>
        <v>0</v>
      </c>
      <c r="BS65" s="39">
        <f t="shared" si="164"/>
        <v>40</v>
      </c>
      <c r="BT65" s="39">
        <f t="shared" si="164"/>
        <v>5</v>
      </c>
      <c r="BU65" s="39">
        <f t="shared" si="164"/>
        <v>0</v>
      </c>
      <c r="BV65" s="52">
        <f t="shared" si="164"/>
        <v>0</v>
      </c>
      <c r="BW65" s="18">
        <f t="shared" si="164"/>
        <v>0</v>
      </c>
      <c r="BX65" s="18">
        <f t="shared" si="164"/>
        <v>0</v>
      </c>
      <c r="BY65" s="10">
        <f t="shared" si="164"/>
        <v>0</v>
      </c>
      <c r="BZ65" s="10">
        <f t="shared" si="164"/>
        <v>0</v>
      </c>
      <c r="CA65" s="10">
        <f t="shared" si="164"/>
        <v>0</v>
      </c>
      <c r="CB65" s="10">
        <f t="shared" si="164"/>
        <v>0</v>
      </c>
      <c r="CC65" s="39">
        <f t="shared" si="164"/>
        <v>0</v>
      </c>
      <c r="CD65" s="39">
        <f t="shared" si="164"/>
        <v>0</v>
      </c>
      <c r="CE65" s="39">
        <f t="shared" si="164"/>
        <v>0</v>
      </c>
      <c r="CF65" s="52">
        <f t="shared" si="164"/>
        <v>0</v>
      </c>
      <c r="CG65" s="18">
        <f t="shared" si="164"/>
        <v>0</v>
      </c>
      <c r="CH65" s="18">
        <f t="shared" si="164"/>
        <v>0</v>
      </c>
      <c r="CI65" s="10">
        <f t="shared" si="164"/>
        <v>0</v>
      </c>
      <c r="CJ65" s="10">
        <f t="shared" si="164"/>
        <v>0</v>
      </c>
      <c r="CK65" s="10">
        <f t="shared" si="164"/>
        <v>0</v>
      </c>
      <c r="CL65" s="10">
        <f t="shared" si="164"/>
        <v>0</v>
      </c>
      <c r="CM65" s="39">
        <f t="shared" si="164"/>
        <v>0</v>
      </c>
      <c r="CN65" s="39">
        <f t="shared" si="164"/>
        <v>0</v>
      </c>
      <c r="CO65" s="39">
        <f t="shared" si="164"/>
        <v>0</v>
      </c>
      <c r="CP65" s="52">
        <f t="shared" si="164"/>
        <v>0</v>
      </c>
      <c r="CQ65" s="18">
        <f t="shared" si="164"/>
        <v>0</v>
      </c>
      <c r="CR65" s="18">
        <f t="shared" si="164"/>
        <v>0</v>
      </c>
      <c r="CS65" s="10">
        <f t="shared" si="164"/>
        <v>0</v>
      </c>
      <c r="CT65" s="10">
        <f t="shared" si="164"/>
        <v>0</v>
      </c>
      <c r="CU65" s="10">
        <f t="shared" si="164"/>
        <v>0</v>
      </c>
      <c r="CV65" s="10">
        <f t="shared" ref="CV65:DA65" si="165">CV66+CV85+CV95+CV116</f>
        <v>0</v>
      </c>
      <c r="CW65" s="39">
        <f t="shared" si="165"/>
        <v>0</v>
      </c>
      <c r="CX65" s="39">
        <f t="shared" si="165"/>
        <v>0</v>
      </c>
      <c r="CY65" s="39">
        <f t="shared" si="165"/>
        <v>0</v>
      </c>
      <c r="CZ65" s="52">
        <f t="shared" si="165"/>
        <v>0</v>
      </c>
      <c r="DA65" s="18">
        <f t="shared" si="165"/>
        <v>0</v>
      </c>
      <c r="DB65" s="64">
        <f t="shared" si="34"/>
        <v>0</v>
      </c>
      <c r="DC65" s="18">
        <f>DC66+DC85+DC95+DC116</f>
        <v>4.0744999999999996</v>
      </c>
      <c r="DD65" s="64">
        <f t="shared" ref="DD65" si="166">IF(DC65="нд","нд",IFERROR(DC65/F65*100,IF(BD65&gt;0,100,0)))</f>
        <v>139.13266177223832</v>
      </c>
      <c r="DE65" s="10"/>
    </row>
    <row r="66" spans="1:109" ht="63.75" x14ac:dyDescent="0.25">
      <c r="A66" s="8" t="s">
        <v>83</v>
      </c>
      <c r="B66" s="9" t="s">
        <v>84</v>
      </c>
      <c r="C66" s="11" t="s">
        <v>22</v>
      </c>
      <c r="D66" s="21">
        <f t="shared" ref="D66:AI66" si="167">D67+D81</f>
        <v>15.451799999999999</v>
      </c>
      <c r="E66" s="21">
        <f t="shared" si="167"/>
        <v>0</v>
      </c>
      <c r="F66" s="21">
        <f t="shared" si="167"/>
        <v>1.1584000000000001</v>
      </c>
      <c r="G66" s="11">
        <f t="shared" si="167"/>
        <v>0.61</v>
      </c>
      <c r="H66" s="11">
        <f t="shared" si="167"/>
        <v>0</v>
      </c>
      <c r="I66" s="11">
        <f t="shared" si="167"/>
        <v>0</v>
      </c>
      <c r="J66" s="11">
        <f t="shared" si="167"/>
        <v>0</v>
      </c>
      <c r="K66" s="41">
        <f t="shared" si="167"/>
        <v>0</v>
      </c>
      <c r="L66" s="41">
        <f t="shared" si="167"/>
        <v>0</v>
      </c>
      <c r="M66" s="41">
        <f t="shared" si="167"/>
        <v>0</v>
      </c>
      <c r="N66" s="54">
        <f t="shared" si="167"/>
        <v>0</v>
      </c>
      <c r="O66" s="21">
        <f t="shared" si="167"/>
        <v>0</v>
      </c>
      <c r="P66" s="21">
        <f t="shared" si="167"/>
        <v>1.1584000000000001</v>
      </c>
      <c r="Q66" s="11">
        <f t="shared" si="167"/>
        <v>0.61</v>
      </c>
      <c r="R66" s="11">
        <f t="shared" si="167"/>
        <v>0</v>
      </c>
      <c r="S66" s="11">
        <f t="shared" si="167"/>
        <v>0</v>
      </c>
      <c r="T66" s="11">
        <f t="shared" si="167"/>
        <v>0</v>
      </c>
      <c r="U66" s="41">
        <f t="shared" si="167"/>
        <v>0</v>
      </c>
      <c r="V66" s="41">
        <f t="shared" si="167"/>
        <v>0</v>
      </c>
      <c r="W66" s="41">
        <f t="shared" si="167"/>
        <v>0</v>
      </c>
      <c r="X66" s="54">
        <f t="shared" si="167"/>
        <v>0</v>
      </c>
      <c r="Y66" s="21">
        <f t="shared" si="167"/>
        <v>0</v>
      </c>
      <c r="Z66" s="21">
        <f t="shared" si="167"/>
        <v>0</v>
      </c>
      <c r="AA66" s="11">
        <f t="shared" si="167"/>
        <v>0</v>
      </c>
      <c r="AB66" s="11">
        <f t="shared" si="167"/>
        <v>0</v>
      </c>
      <c r="AC66" s="11">
        <f t="shared" si="167"/>
        <v>0</v>
      </c>
      <c r="AD66" s="11">
        <f t="shared" si="167"/>
        <v>0</v>
      </c>
      <c r="AE66" s="41">
        <f t="shared" si="167"/>
        <v>0</v>
      </c>
      <c r="AF66" s="41">
        <f t="shared" si="167"/>
        <v>0</v>
      </c>
      <c r="AG66" s="41">
        <f t="shared" si="167"/>
        <v>0</v>
      </c>
      <c r="AH66" s="54">
        <f t="shared" si="167"/>
        <v>0</v>
      </c>
      <c r="AI66" s="21">
        <f t="shared" si="167"/>
        <v>0</v>
      </c>
      <c r="AJ66" s="21">
        <f t="shared" ref="AJ66:BO66" si="168">AJ67+AJ81</f>
        <v>0</v>
      </c>
      <c r="AK66" s="11">
        <f t="shared" si="168"/>
        <v>0</v>
      </c>
      <c r="AL66" s="11">
        <f t="shared" si="168"/>
        <v>0</v>
      </c>
      <c r="AM66" s="11">
        <f t="shared" si="168"/>
        <v>0</v>
      </c>
      <c r="AN66" s="11">
        <f t="shared" si="168"/>
        <v>0</v>
      </c>
      <c r="AO66" s="41">
        <f t="shared" si="168"/>
        <v>0</v>
      </c>
      <c r="AP66" s="41">
        <f t="shared" si="168"/>
        <v>0</v>
      </c>
      <c r="AQ66" s="41">
        <f t="shared" si="168"/>
        <v>0</v>
      </c>
      <c r="AR66" s="54">
        <f t="shared" si="168"/>
        <v>0</v>
      </c>
      <c r="AS66" s="21">
        <f t="shared" si="168"/>
        <v>0</v>
      </c>
      <c r="AT66" s="21">
        <f t="shared" si="168"/>
        <v>0</v>
      </c>
      <c r="AU66" s="11">
        <f t="shared" si="168"/>
        <v>0</v>
      </c>
      <c r="AV66" s="11">
        <f t="shared" si="168"/>
        <v>0</v>
      </c>
      <c r="AW66" s="11">
        <f t="shared" si="168"/>
        <v>0</v>
      </c>
      <c r="AX66" s="11">
        <f t="shared" si="168"/>
        <v>0</v>
      </c>
      <c r="AY66" s="41">
        <f t="shared" si="168"/>
        <v>0</v>
      </c>
      <c r="AZ66" s="41">
        <f t="shared" si="168"/>
        <v>0</v>
      </c>
      <c r="BA66" s="41">
        <f t="shared" si="168"/>
        <v>0</v>
      </c>
      <c r="BB66" s="54">
        <f t="shared" si="168"/>
        <v>0</v>
      </c>
      <c r="BC66" s="21">
        <f t="shared" si="168"/>
        <v>0</v>
      </c>
      <c r="BD66" s="21">
        <f t="shared" si="168"/>
        <v>6.5442999999999998</v>
      </c>
      <c r="BE66" s="11">
        <f t="shared" si="168"/>
        <v>0</v>
      </c>
      <c r="BF66" s="11">
        <f t="shared" si="168"/>
        <v>0</v>
      </c>
      <c r="BG66" s="11">
        <f t="shared" si="168"/>
        <v>0</v>
      </c>
      <c r="BH66" s="11">
        <f t="shared" si="168"/>
        <v>0</v>
      </c>
      <c r="BI66" s="41">
        <f t="shared" si="168"/>
        <v>0</v>
      </c>
      <c r="BJ66" s="41">
        <f t="shared" si="168"/>
        <v>5</v>
      </c>
      <c r="BK66" s="41">
        <f t="shared" si="168"/>
        <v>0</v>
      </c>
      <c r="BL66" s="54">
        <f t="shared" si="168"/>
        <v>0</v>
      </c>
      <c r="BM66" s="21">
        <f t="shared" si="168"/>
        <v>0</v>
      </c>
      <c r="BN66" s="21">
        <f t="shared" si="168"/>
        <v>6.5442999999999998</v>
      </c>
      <c r="BO66" s="11">
        <f t="shared" si="168"/>
        <v>0</v>
      </c>
      <c r="BP66" s="11">
        <f t="shared" ref="BP66:CU66" si="169">BP67+BP81</f>
        <v>0</v>
      </c>
      <c r="BQ66" s="11">
        <f t="shared" si="169"/>
        <v>0</v>
      </c>
      <c r="BR66" s="11">
        <f t="shared" si="169"/>
        <v>0</v>
      </c>
      <c r="BS66" s="41">
        <f t="shared" si="169"/>
        <v>0</v>
      </c>
      <c r="BT66" s="41">
        <f t="shared" si="169"/>
        <v>5</v>
      </c>
      <c r="BU66" s="41">
        <f t="shared" si="169"/>
        <v>0</v>
      </c>
      <c r="BV66" s="54">
        <f t="shared" si="169"/>
        <v>0</v>
      </c>
      <c r="BW66" s="21">
        <f t="shared" si="169"/>
        <v>0</v>
      </c>
      <c r="BX66" s="21">
        <f t="shared" si="169"/>
        <v>0</v>
      </c>
      <c r="BY66" s="11">
        <f t="shared" si="169"/>
        <v>0</v>
      </c>
      <c r="BZ66" s="11">
        <f t="shared" si="169"/>
        <v>0</v>
      </c>
      <c r="CA66" s="11">
        <f t="shared" si="169"/>
        <v>0</v>
      </c>
      <c r="CB66" s="11">
        <f t="shared" si="169"/>
        <v>0</v>
      </c>
      <c r="CC66" s="41">
        <f t="shared" si="169"/>
        <v>0</v>
      </c>
      <c r="CD66" s="41">
        <f t="shared" si="169"/>
        <v>0</v>
      </c>
      <c r="CE66" s="41">
        <f t="shared" si="169"/>
        <v>0</v>
      </c>
      <c r="CF66" s="54">
        <f t="shared" si="169"/>
        <v>0</v>
      </c>
      <c r="CG66" s="21">
        <f t="shared" si="169"/>
        <v>0</v>
      </c>
      <c r="CH66" s="21">
        <f t="shared" si="169"/>
        <v>0</v>
      </c>
      <c r="CI66" s="11">
        <f t="shared" si="169"/>
        <v>0</v>
      </c>
      <c r="CJ66" s="11">
        <f t="shared" si="169"/>
        <v>0</v>
      </c>
      <c r="CK66" s="11">
        <f t="shared" si="169"/>
        <v>0</v>
      </c>
      <c r="CL66" s="11">
        <f t="shared" si="169"/>
        <v>0</v>
      </c>
      <c r="CM66" s="41">
        <f t="shared" si="169"/>
        <v>0</v>
      </c>
      <c r="CN66" s="41">
        <f t="shared" si="169"/>
        <v>0</v>
      </c>
      <c r="CO66" s="41">
        <f t="shared" si="169"/>
        <v>0</v>
      </c>
      <c r="CP66" s="54">
        <f t="shared" si="169"/>
        <v>0</v>
      </c>
      <c r="CQ66" s="21">
        <f t="shared" si="169"/>
        <v>0</v>
      </c>
      <c r="CR66" s="21">
        <f t="shared" si="169"/>
        <v>0</v>
      </c>
      <c r="CS66" s="11">
        <f t="shared" si="169"/>
        <v>0</v>
      </c>
      <c r="CT66" s="11">
        <f t="shared" si="169"/>
        <v>0</v>
      </c>
      <c r="CU66" s="11">
        <f t="shared" si="169"/>
        <v>0</v>
      </c>
      <c r="CV66" s="11">
        <f t="shared" ref="CV66:DA66" si="170">CV67+CV81</f>
        <v>0</v>
      </c>
      <c r="CW66" s="41">
        <f t="shared" si="170"/>
        <v>0</v>
      </c>
      <c r="CX66" s="41">
        <f t="shared" si="170"/>
        <v>0</v>
      </c>
      <c r="CY66" s="41">
        <f t="shared" si="170"/>
        <v>0</v>
      </c>
      <c r="CZ66" s="54">
        <f t="shared" si="170"/>
        <v>0</v>
      </c>
      <c r="DA66" s="21">
        <f t="shared" si="170"/>
        <v>0</v>
      </c>
      <c r="DB66" s="66">
        <f t="shared" si="34"/>
        <v>0</v>
      </c>
      <c r="DC66" s="21">
        <f>DC67+DC81</f>
        <v>5.3858999999999995</v>
      </c>
      <c r="DD66" s="66">
        <f t="shared" ref="DD66:DD68" si="171">IF(DC66="нд","нд",IFERROR(DC66/F66*100,IF(BD66&gt;0,100,0)))</f>
        <v>464.94302486187837</v>
      </c>
      <c r="DE66" s="11"/>
    </row>
    <row r="67" spans="1:109" ht="25.5" x14ac:dyDescent="0.25">
      <c r="A67" s="8" t="s">
        <v>85</v>
      </c>
      <c r="B67" s="9" t="s">
        <v>86</v>
      </c>
      <c r="C67" s="11" t="s">
        <v>22</v>
      </c>
      <c r="D67" s="21">
        <f t="shared" ref="D67:AI67" si="172">SUM(D68:D80)</f>
        <v>4.1844999999999999</v>
      </c>
      <c r="E67" s="21">
        <f t="shared" si="172"/>
        <v>0</v>
      </c>
      <c r="F67" s="21">
        <f t="shared" si="172"/>
        <v>1.1584000000000001</v>
      </c>
      <c r="G67" s="11">
        <f t="shared" si="172"/>
        <v>0.61</v>
      </c>
      <c r="H67" s="11">
        <f t="shared" si="172"/>
        <v>0</v>
      </c>
      <c r="I67" s="11">
        <f t="shared" si="172"/>
        <v>0</v>
      </c>
      <c r="J67" s="11">
        <f t="shared" si="172"/>
        <v>0</v>
      </c>
      <c r="K67" s="41">
        <f t="shared" si="172"/>
        <v>0</v>
      </c>
      <c r="L67" s="41">
        <f t="shared" si="172"/>
        <v>0</v>
      </c>
      <c r="M67" s="41">
        <f t="shared" si="172"/>
        <v>0</v>
      </c>
      <c r="N67" s="54">
        <f t="shared" si="172"/>
        <v>0</v>
      </c>
      <c r="O67" s="21">
        <f t="shared" si="172"/>
        <v>0</v>
      </c>
      <c r="P67" s="21">
        <f t="shared" si="172"/>
        <v>1.1584000000000001</v>
      </c>
      <c r="Q67" s="11">
        <f t="shared" si="172"/>
        <v>0.61</v>
      </c>
      <c r="R67" s="11">
        <f t="shared" si="172"/>
        <v>0</v>
      </c>
      <c r="S67" s="11">
        <f t="shared" si="172"/>
        <v>0</v>
      </c>
      <c r="T67" s="11">
        <f t="shared" si="172"/>
        <v>0</v>
      </c>
      <c r="U67" s="41">
        <f t="shared" si="172"/>
        <v>0</v>
      </c>
      <c r="V67" s="41">
        <f t="shared" si="172"/>
        <v>0</v>
      </c>
      <c r="W67" s="41">
        <f t="shared" si="172"/>
        <v>0</v>
      </c>
      <c r="X67" s="54">
        <f t="shared" si="172"/>
        <v>0</v>
      </c>
      <c r="Y67" s="21">
        <f t="shared" si="172"/>
        <v>0</v>
      </c>
      <c r="Z67" s="21">
        <f t="shared" si="172"/>
        <v>0</v>
      </c>
      <c r="AA67" s="11">
        <f t="shared" si="172"/>
        <v>0</v>
      </c>
      <c r="AB67" s="11">
        <f t="shared" si="172"/>
        <v>0</v>
      </c>
      <c r="AC67" s="11">
        <f t="shared" si="172"/>
        <v>0</v>
      </c>
      <c r="AD67" s="11">
        <f t="shared" si="172"/>
        <v>0</v>
      </c>
      <c r="AE67" s="41">
        <f t="shared" si="172"/>
        <v>0</v>
      </c>
      <c r="AF67" s="41">
        <f t="shared" si="172"/>
        <v>0</v>
      </c>
      <c r="AG67" s="41">
        <f t="shared" si="172"/>
        <v>0</v>
      </c>
      <c r="AH67" s="54">
        <f t="shared" si="172"/>
        <v>0</v>
      </c>
      <c r="AI67" s="21">
        <f t="shared" si="172"/>
        <v>0</v>
      </c>
      <c r="AJ67" s="21">
        <f t="shared" ref="AJ67:BO67" si="173">SUM(AJ68:AJ80)</f>
        <v>0</v>
      </c>
      <c r="AK67" s="11">
        <f t="shared" si="173"/>
        <v>0</v>
      </c>
      <c r="AL67" s="11">
        <f t="shared" si="173"/>
        <v>0</v>
      </c>
      <c r="AM67" s="11">
        <f t="shared" si="173"/>
        <v>0</v>
      </c>
      <c r="AN67" s="11">
        <f t="shared" si="173"/>
        <v>0</v>
      </c>
      <c r="AO67" s="41">
        <f t="shared" si="173"/>
        <v>0</v>
      </c>
      <c r="AP67" s="41">
        <f t="shared" si="173"/>
        <v>0</v>
      </c>
      <c r="AQ67" s="41">
        <f t="shared" si="173"/>
        <v>0</v>
      </c>
      <c r="AR67" s="54">
        <f t="shared" si="173"/>
        <v>0</v>
      </c>
      <c r="AS67" s="21">
        <f t="shared" si="173"/>
        <v>0</v>
      </c>
      <c r="AT67" s="21">
        <f t="shared" si="173"/>
        <v>0</v>
      </c>
      <c r="AU67" s="11">
        <f t="shared" si="173"/>
        <v>0</v>
      </c>
      <c r="AV67" s="11">
        <f t="shared" si="173"/>
        <v>0</v>
      </c>
      <c r="AW67" s="11">
        <f t="shared" si="173"/>
        <v>0</v>
      </c>
      <c r="AX67" s="11">
        <f t="shared" si="173"/>
        <v>0</v>
      </c>
      <c r="AY67" s="41">
        <f t="shared" si="173"/>
        <v>0</v>
      </c>
      <c r="AZ67" s="41">
        <f t="shared" si="173"/>
        <v>0</v>
      </c>
      <c r="BA67" s="41">
        <f t="shared" si="173"/>
        <v>0</v>
      </c>
      <c r="BB67" s="54">
        <f t="shared" si="173"/>
        <v>0</v>
      </c>
      <c r="BC67" s="21">
        <f t="shared" si="173"/>
        <v>0</v>
      </c>
      <c r="BD67" s="21">
        <f t="shared" si="173"/>
        <v>0</v>
      </c>
      <c r="BE67" s="11">
        <f t="shared" si="173"/>
        <v>0</v>
      </c>
      <c r="BF67" s="11">
        <f t="shared" si="173"/>
        <v>0</v>
      </c>
      <c r="BG67" s="11">
        <f t="shared" si="173"/>
        <v>0</v>
      </c>
      <c r="BH67" s="11">
        <f t="shared" si="173"/>
        <v>0</v>
      </c>
      <c r="BI67" s="41">
        <f t="shared" si="173"/>
        <v>0</v>
      </c>
      <c r="BJ67" s="41">
        <f t="shared" si="173"/>
        <v>0</v>
      </c>
      <c r="BK67" s="41">
        <f t="shared" si="173"/>
        <v>0</v>
      </c>
      <c r="BL67" s="54">
        <f t="shared" si="173"/>
        <v>0</v>
      </c>
      <c r="BM67" s="21">
        <f t="shared" si="173"/>
        <v>0</v>
      </c>
      <c r="BN67" s="21">
        <f t="shared" si="173"/>
        <v>0</v>
      </c>
      <c r="BO67" s="11">
        <f t="shared" si="173"/>
        <v>0</v>
      </c>
      <c r="BP67" s="11">
        <f t="shared" ref="BP67:CU67" si="174">SUM(BP68:BP80)</f>
        <v>0</v>
      </c>
      <c r="BQ67" s="11">
        <f t="shared" si="174"/>
        <v>0</v>
      </c>
      <c r="BR67" s="11">
        <f t="shared" si="174"/>
        <v>0</v>
      </c>
      <c r="BS67" s="41">
        <f t="shared" si="174"/>
        <v>0</v>
      </c>
      <c r="BT67" s="41">
        <f t="shared" si="174"/>
        <v>0</v>
      </c>
      <c r="BU67" s="41">
        <f t="shared" si="174"/>
        <v>0</v>
      </c>
      <c r="BV67" s="54">
        <f t="shared" si="174"/>
        <v>0</v>
      </c>
      <c r="BW67" s="21">
        <f t="shared" si="174"/>
        <v>0</v>
      </c>
      <c r="BX67" s="21">
        <f t="shared" si="174"/>
        <v>0</v>
      </c>
      <c r="BY67" s="11">
        <f t="shared" si="174"/>
        <v>0</v>
      </c>
      <c r="BZ67" s="11">
        <f t="shared" si="174"/>
        <v>0</v>
      </c>
      <c r="CA67" s="11">
        <f t="shared" si="174"/>
        <v>0</v>
      </c>
      <c r="CB67" s="11">
        <f t="shared" si="174"/>
        <v>0</v>
      </c>
      <c r="CC67" s="41">
        <f t="shared" si="174"/>
        <v>0</v>
      </c>
      <c r="CD67" s="41">
        <f t="shared" si="174"/>
        <v>0</v>
      </c>
      <c r="CE67" s="41">
        <f t="shared" si="174"/>
        <v>0</v>
      </c>
      <c r="CF67" s="54">
        <f t="shared" si="174"/>
        <v>0</v>
      </c>
      <c r="CG67" s="21">
        <f t="shared" si="174"/>
        <v>0</v>
      </c>
      <c r="CH67" s="21">
        <f t="shared" si="174"/>
        <v>0</v>
      </c>
      <c r="CI67" s="11">
        <f t="shared" si="174"/>
        <v>0</v>
      </c>
      <c r="CJ67" s="11">
        <f t="shared" si="174"/>
        <v>0</v>
      </c>
      <c r="CK67" s="11">
        <f t="shared" si="174"/>
        <v>0</v>
      </c>
      <c r="CL67" s="11">
        <f t="shared" si="174"/>
        <v>0</v>
      </c>
      <c r="CM67" s="41">
        <f t="shared" si="174"/>
        <v>0</v>
      </c>
      <c r="CN67" s="41">
        <f t="shared" si="174"/>
        <v>0</v>
      </c>
      <c r="CO67" s="41">
        <f t="shared" si="174"/>
        <v>0</v>
      </c>
      <c r="CP67" s="54">
        <f t="shared" si="174"/>
        <v>0</v>
      </c>
      <c r="CQ67" s="21">
        <f t="shared" si="174"/>
        <v>0</v>
      </c>
      <c r="CR67" s="21">
        <f t="shared" si="174"/>
        <v>0</v>
      </c>
      <c r="CS67" s="11">
        <f t="shared" si="174"/>
        <v>0</v>
      </c>
      <c r="CT67" s="11">
        <f t="shared" si="174"/>
        <v>0</v>
      </c>
      <c r="CU67" s="11">
        <f t="shared" si="174"/>
        <v>0</v>
      </c>
      <c r="CV67" s="11">
        <f t="shared" ref="CV67:DA67" si="175">SUM(CV68:CV80)</f>
        <v>0</v>
      </c>
      <c r="CW67" s="41">
        <f t="shared" si="175"/>
        <v>0</v>
      </c>
      <c r="CX67" s="41">
        <f t="shared" si="175"/>
        <v>0</v>
      </c>
      <c r="CY67" s="41">
        <f t="shared" si="175"/>
        <v>0</v>
      </c>
      <c r="CZ67" s="54">
        <f t="shared" si="175"/>
        <v>0</v>
      </c>
      <c r="DA67" s="21">
        <f t="shared" si="175"/>
        <v>0</v>
      </c>
      <c r="DB67" s="66">
        <f t="shared" si="34"/>
        <v>0</v>
      </c>
      <c r="DC67" s="21">
        <f>SUM(DC68:DC80)</f>
        <v>-1.1584000000000001</v>
      </c>
      <c r="DD67" s="66">
        <f t="shared" si="171"/>
        <v>-100</v>
      </c>
      <c r="DE67" s="11"/>
    </row>
    <row r="68" spans="1:109" ht="51" x14ac:dyDescent="0.25">
      <c r="A68" s="12" t="s">
        <v>85</v>
      </c>
      <c r="B68" s="13" t="s">
        <v>245</v>
      </c>
      <c r="C68" s="14" t="s">
        <v>246</v>
      </c>
      <c r="D68" s="22">
        <v>0.25609999999999999</v>
      </c>
      <c r="E68" s="22">
        <f t="shared" ref="E68" si="176">IF(ISERROR(O68+Y68+AI68+AS68),"нд",O68+Y68+AI68+AS68)</f>
        <v>0</v>
      </c>
      <c r="F68" s="22">
        <f t="shared" ref="F68" si="177">IF(ISERROR(P68+Z68+AJ68+AT68),"нд",P68+Z68+AJ68+AT68)</f>
        <v>0.25609999999999999</v>
      </c>
      <c r="G68" s="14">
        <f t="shared" ref="G68" si="178">IF(ISERROR(Q68+AA68+AK68+AU68),"нд",Q68+AA68+AK68+AU68)</f>
        <v>0.25</v>
      </c>
      <c r="H68" s="14">
        <f t="shared" ref="H68" si="179">IF(ISERROR(R68+AB68+AL68+AV68),"нд",R68+AB68+AL68+AV68)</f>
        <v>0</v>
      </c>
      <c r="I68" s="14">
        <f t="shared" ref="I68" si="180">IF(ISERROR(S68+AC68+AM68+AW68),"нд",S68+AC68+AM68+AW68)</f>
        <v>0</v>
      </c>
      <c r="J68" s="14">
        <f t="shared" ref="J68" si="181">IF(ISERROR(T68+AD68+AN68+AX68),"нд",T68+AD68+AN68+AX68)</f>
        <v>0</v>
      </c>
      <c r="K68" s="42">
        <f t="shared" ref="K68" si="182">IF(ISERROR(U68+AE68+AO68+AY68),"нд",U68+AE68+AO68+AY68)</f>
        <v>0</v>
      </c>
      <c r="L68" s="42">
        <f t="shared" ref="L68" si="183">IF(ISERROR(V68+AF68+AP68+AZ68),"нд",V68+AF68+AP68+AZ68)</f>
        <v>0</v>
      </c>
      <c r="M68" s="42">
        <f t="shared" ref="M68" si="184">IF(ISERROR(W68+AG68+AQ68+BA68),"нд",W68+AG68+AQ68+BA68)</f>
        <v>0</v>
      </c>
      <c r="N68" s="47">
        <f t="shared" ref="N68" si="185">IF(ISERROR(X68+AH68+AR68+BB68),"нд",X68+AH68+AR68+BB68)</f>
        <v>0</v>
      </c>
      <c r="O68" s="22">
        <v>0</v>
      </c>
      <c r="P68" s="22">
        <v>0.25609999999999999</v>
      </c>
      <c r="Q68" s="14">
        <v>0.25</v>
      </c>
      <c r="R68" s="14">
        <v>0</v>
      </c>
      <c r="S68" s="14">
        <v>0</v>
      </c>
      <c r="T68" s="14">
        <v>0</v>
      </c>
      <c r="U68" s="42">
        <v>0</v>
      </c>
      <c r="V68" s="42">
        <v>0</v>
      </c>
      <c r="W68" s="42">
        <v>0</v>
      </c>
      <c r="X68" s="47">
        <v>0</v>
      </c>
      <c r="Y68" s="22">
        <v>0</v>
      </c>
      <c r="Z68" s="22">
        <v>0</v>
      </c>
      <c r="AA68" s="14">
        <v>0</v>
      </c>
      <c r="AB68" s="14">
        <v>0</v>
      </c>
      <c r="AC68" s="14">
        <v>0</v>
      </c>
      <c r="AD68" s="14">
        <v>0</v>
      </c>
      <c r="AE68" s="42">
        <v>0</v>
      </c>
      <c r="AF68" s="42">
        <v>0</v>
      </c>
      <c r="AG68" s="42">
        <v>0</v>
      </c>
      <c r="AH68" s="47">
        <v>0</v>
      </c>
      <c r="AI68" s="22">
        <v>0</v>
      </c>
      <c r="AJ68" s="22">
        <v>0</v>
      </c>
      <c r="AK68" s="14">
        <v>0</v>
      </c>
      <c r="AL68" s="14">
        <v>0</v>
      </c>
      <c r="AM68" s="14">
        <v>0</v>
      </c>
      <c r="AN68" s="14">
        <v>0</v>
      </c>
      <c r="AO68" s="42">
        <v>0</v>
      </c>
      <c r="AP68" s="42">
        <v>0</v>
      </c>
      <c r="AQ68" s="42">
        <v>0</v>
      </c>
      <c r="AR68" s="47">
        <v>0</v>
      </c>
      <c r="AS68" s="22">
        <v>0</v>
      </c>
      <c r="AT68" s="22">
        <v>0</v>
      </c>
      <c r="AU68" s="14">
        <v>0</v>
      </c>
      <c r="AV68" s="14">
        <v>0</v>
      </c>
      <c r="AW68" s="14">
        <v>0</v>
      </c>
      <c r="AX68" s="14">
        <v>0</v>
      </c>
      <c r="AY68" s="42">
        <v>0</v>
      </c>
      <c r="AZ68" s="42">
        <v>0</v>
      </c>
      <c r="BA68" s="42">
        <v>0</v>
      </c>
      <c r="BB68" s="47">
        <v>0</v>
      </c>
      <c r="BC68" s="22">
        <f t="shared" ref="BC68" si="186">IF(ISERROR(BM68+BW68+CG68+CQ68),"нд",BM68+BW68+CG68+CQ68)</f>
        <v>0</v>
      </c>
      <c r="BD68" s="22">
        <f t="shared" ref="BD68" si="187">IF(ISERROR(BN68+BX68+CH68+CR68),"нд",BN68+BX68+CH68+CR68)</f>
        <v>0</v>
      </c>
      <c r="BE68" s="14">
        <f t="shared" ref="BE68" si="188">IF(ISERROR(BO68+BY68+CI68+CS68),"нд",BO68+BY68+CI68+CS68)</f>
        <v>0</v>
      </c>
      <c r="BF68" s="14">
        <f t="shared" ref="BF68" si="189">IF(ISERROR(BP68+BZ68+CJ68+CT68),"нд",BP68+BZ68+CJ68+CT68)</f>
        <v>0</v>
      </c>
      <c r="BG68" s="14">
        <f t="shared" ref="BG68" si="190">IF(ISERROR(BQ68+CA68+CK68+CU68),"нд",BQ68+CA68+CK68+CU68)</f>
        <v>0</v>
      </c>
      <c r="BH68" s="14">
        <f t="shared" ref="BH68" si="191">IF(ISERROR(BR68+CB68+CL68+CV68),"нд",BR68+CB68+CL68+CV68)</f>
        <v>0</v>
      </c>
      <c r="BI68" s="42">
        <f t="shared" ref="BI68" si="192">IF(ISERROR(BS68+CC68+CM68+CW68),"нд",BS68+CC68+CM68+CW68)</f>
        <v>0</v>
      </c>
      <c r="BJ68" s="42">
        <f t="shared" ref="BJ68" si="193">IF(ISERROR(BT68+CD68+CN68+CX68),"нд",BT68+CD68+CN68+CX68)</f>
        <v>0</v>
      </c>
      <c r="BK68" s="42">
        <f t="shared" ref="BK68" si="194">IF(ISERROR(BU68+CE68+CO68+CY68),"нд",BU68+CE68+CO68+CY68)</f>
        <v>0</v>
      </c>
      <c r="BL68" s="47">
        <f t="shared" ref="BL68" si="195">IF(ISERROR(BV68+CF68+CP68+CZ68),"нд",BV68+CF68+CP68+CZ68)</f>
        <v>0</v>
      </c>
      <c r="BM68" s="22">
        <v>0</v>
      </c>
      <c r="BN68" s="22">
        <v>0</v>
      </c>
      <c r="BO68" s="14">
        <v>0</v>
      </c>
      <c r="BP68" s="14">
        <v>0</v>
      </c>
      <c r="BQ68" s="14">
        <v>0</v>
      </c>
      <c r="BR68" s="14">
        <v>0</v>
      </c>
      <c r="BS68" s="42">
        <v>0</v>
      </c>
      <c r="BT68" s="42">
        <v>0</v>
      </c>
      <c r="BU68" s="42">
        <v>0</v>
      </c>
      <c r="BV68" s="47">
        <v>0</v>
      </c>
      <c r="BW68" s="22">
        <v>0</v>
      </c>
      <c r="BX68" s="22">
        <v>0</v>
      </c>
      <c r="BY68" s="14">
        <v>0</v>
      </c>
      <c r="BZ68" s="14">
        <v>0</v>
      </c>
      <c r="CA68" s="14">
        <v>0</v>
      </c>
      <c r="CB68" s="14">
        <v>0</v>
      </c>
      <c r="CC68" s="42">
        <v>0</v>
      </c>
      <c r="CD68" s="42">
        <v>0</v>
      </c>
      <c r="CE68" s="42">
        <v>0</v>
      </c>
      <c r="CF68" s="47">
        <v>0</v>
      </c>
      <c r="CG68" s="22">
        <v>0</v>
      </c>
      <c r="CH68" s="22">
        <v>0</v>
      </c>
      <c r="CI68" s="14">
        <v>0</v>
      </c>
      <c r="CJ68" s="14">
        <v>0</v>
      </c>
      <c r="CK68" s="14">
        <v>0</v>
      </c>
      <c r="CL68" s="14">
        <v>0</v>
      </c>
      <c r="CM68" s="42">
        <v>0</v>
      </c>
      <c r="CN68" s="42">
        <v>0</v>
      </c>
      <c r="CO68" s="42">
        <v>0</v>
      </c>
      <c r="CP68" s="47">
        <v>0</v>
      </c>
      <c r="CQ68" s="22">
        <v>0</v>
      </c>
      <c r="CR68" s="22">
        <v>0</v>
      </c>
      <c r="CS68" s="14">
        <v>0</v>
      </c>
      <c r="CT68" s="14">
        <v>0</v>
      </c>
      <c r="CU68" s="14">
        <v>0</v>
      </c>
      <c r="CV68" s="14">
        <v>0</v>
      </c>
      <c r="CW68" s="42">
        <v>0</v>
      </c>
      <c r="CX68" s="42">
        <v>0</v>
      </c>
      <c r="CY68" s="42">
        <v>0</v>
      </c>
      <c r="CZ68" s="47">
        <v>0</v>
      </c>
      <c r="DA68" s="22">
        <f t="shared" ref="DA68" si="196">IF(ISERROR(BC68-E68),"нд",BC68-E68)</f>
        <v>0</v>
      </c>
      <c r="DB68" s="67">
        <f t="shared" si="34"/>
        <v>0</v>
      </c>
      <c r="DC68" s="22">
        <f t="shared" ref="DC68" si="197">IF(ISERROR(BD68-F68),"нд",BD68-F68)</f>
        <v>-0.25609999999999999</v>
      </c>
      <c r="DD68" s="67">
        <f t="shared" si="171"/>
        <v>-100</v>
      </c>
      <c r="DE68" s="14"/>
    </row>
    <row r="69" spans="1:109" ht="51" x14ac:dyDescent="0.25">
      <c r="A69" s="12" t="s">
        <v>85</v>
      </c>
      <c r="B69" s="13" t="s">
        <v>247</v>
      </c>
      <c r="C69" s="14" t="s">
        <v>248</v>
      </c>
      <c r="D69" s="22">
        <v>0.25619999999999998</v>
      </c>
      <c r="E69" s="22">
        <f t="shared" ref="E69:E79" si="198">IF(ISERROR(O69+Y69+AI69+AS69),"нд",O69+Y69+AI69+AS69)</f>
        <v>0</v>
      </c>
      <c r="F69" s="22">
        <f t="shared" ref="F69:F79" si="199">IF(ISERROR(P69+Z69+AJ69+AT69),"нд",P69+Z69+AJ69+AT69)</f>
        <v>0</v>
      </c>
      <c r="G69" s="14">
        <f t="shared" ref="G69:G79" si="200">IF(ISERROR(Q69+AA69+AK69+AU69),"нд",Q69+AA69+AK69+AU69)</f>
        <v>0</v>
      </c>
      <c r="H69" s="14">
        <f t="shared" ref="H69:H79" si="201">IF(ISERROR(R69+AB69+AL69+AV69),"нд",R69+AB69+AL69+AV69)</f>
        <v>0</v>
      </c>
      <c r="I69" s="14">
        <f t="shared" ref="I69:I79" si="202">IF(ISERROR(S69+AC69+AM69+AW69),"нд",S69+AC69+AM69+AW69)</f>
        <v>0</v>
      </c>
      <c r="J69" s="14">
        <f t="shared" ref="J69:J79" si="203">IF(ISERROR(T69+AD69+AN69+AX69),"нд",T69+AD69+AN69+AX69)</f>
        <v>0</v>
      </c>
      <c r="K69" s="42">
        <f t="shared" ref="K69:K79" si="204">IF(ISERROR(U69+AE69+AO69+AY69),"нд",U69+AE69+AO69+AY69)</f>
        <v>0</v>
      </c>
      <c r="L69" s="42">
        <f t="shared" ref="L69:L79" si="205">IF(ISERROR(V69+AF69+AP69+AZ69),"нд",V69+AF69+AP69+AZ69)</f>
        <v>0</v>
      </c>
      <c r="M69" s="42">
        <f t="shared" ref="M69:M79" si="206">IF(ISERROR(W69+AG69+AQ69+BA69),"нд",W69+AG69+AQ69+BA69)</f>
        <v>0</v>
      </c>
      <c r="N69" s="47">
        <f t="shared" ref="N69:N79" si="207">IF(ISERROR(X69+AH69+AR69+BB69),"нд",X69+AH69+AR69+BB69)</f>
        <v>0</v>
      </c>
      <c r="O69" s="22">
        <v>0</v>
      </c>
      <c r="P69" s="22">
        <v>0</v>
      </c>
      <c r="Q69" s="14">
        <v>0</v>
      </c>
      <c r="R69" s="14">
        <v>0</v>
      </c>
      <c r="S69" s="14">
        <v>0</v>
      </c>
      <c r="T69" s="14">
        <v>0</v>
      </c>
      <c r="U69" s="42">
        <v>0</v>
      </c>
      <c r="V69" s="42">
        <v>0</v>
      </c>
      <c r="W69" s="42">
        <v>0</v>
      </c>
      <c r="X69" s="47">
        <v>0</v>
      </c>
      <c r="Y69" s="22">
        <v>0</v>
      </c>
      <c r="Z69" s="22">
        <v>0</v>
      </c>
      <c r="AA69" s="14">
        <v>0</v>
      </c>
      <c r="AB69" s="14">
        <v>0</v>
      </c>
      <c r="AC69" s="14">
        <v>0</v>
      </c>
      <c r="AD69" s="14">
        <v>0</v>
      </c>
      <c r="AE69" s="42">
        <v>0</v>
      </c>
      <c r="AF69" s="42">
        <v>0</v>
      </c>
      <c r="AG69" s="42">
        <v>0</v>
      </c>
      <c r="AH69" s="47">
        <v>0</v>
      </c>
      <c r="AI69" s="22">
        <v>0</v>
      </c>
      <c r="AJ69" s="22">
        <v>0</v>
      </c>
      <c r="AK69" s="14">
        <v>0</v>
      </c>
      <c r="AL69" s="14">
        <v>0</v>
      </c>
      <c r="AM69" s="14">
        <v>0</v>
      </c>
      <c r="AN69" s="14">
        <v>0</v>
      </c>
      <c r="AO69" s="42">
        <v>0</v>
      </c>
      <c r="AP69" s="42">
        <v>0</v>
      </c>
      <c r="AQ69" s="42">
        <v>0</v>
      </c>
      <c r="AR69" s="47">
        <v>0</v>
      </c>
      <c r="AS69" s="22">
        <v>0</v>
      </c>
      <c r="AT69" s="22">
        <v>0</v>
      </c>
      <c r="AU69" s="14">
        <v>0</v>
      </c>
      <c r="AV69" s="14">
        <v>0</v>
      </c>
      <c r="AW69" s="14">
        <v>0</v>
      </c>
      <c r="AX69" s="14">
        <v>0</v>
      </c>
      <c r="AY69" s="42">
        <v>0</v>
      </c>
      <c r="AZ69" s="42">
        <v>0</v>
      </c>
      <c r="BA69" s="42">
        <v>0</v>
      </c>
      <c r="BB69" s="47">
        <v>0</v>
      </c>
      <c r="BC69" s="22">
        <f t="shared" ref="BC69:BC79" si="208">IF(ISERROR(BM69+BW69+CG69+CQ69),"нд",BM69+BW69+CG69+CQ69)</f>
        <v>0</v>
      </c>
      <c r="BD69" s="22">
        <f t="shared" ref="BD69:BD79" si="209">IF(ISERROR(BN69+BX69+CH69+CR69),"нд",BN69+BX69+CH69+CR69)</f>
        <v>0</v>
      </c>
      <c r="BE69" s="14">
        <f t="shared" ref="BE69:BE79" si="210">IF(ISERROR(BO69+BY69+CI69+CS69),"нд",BO69+BY69+CI69+CS69)</f>
        <v>0</v>
      </c>
      <c r="BF69" s="14">
        <f t="shared" ref="BF69:BF79" si="211">IF(ISERROR(BP69+BZ69+CJ69+CT69),"нд",BP69+BZ69+CJ69+CT69)</f>
        <v>0</v>
      </c>
      <c r="BG69" s="14">
        <f t="shared" ref="BG69:BG79" si="212">IF(ISERROR(BQ69+CA69+CK69+CU69),"нд",BQ69+CA69+CK69+CU69)</f>
        <v>0</v>
      </c>
      <c r="BH69" s="14">
        <f t="shared" ref="BH69:BH79" si="213">IF(ISERROR(BR69+CB69+CL69+CV69),"нд",BR69+CB69+CL69+CV69)</f>
        <v>0</v>
      </c>
      <c r="BI69" s="42">
        <f t="shared" ref="BI69:BI79" si="214">IF(ISERROR(BS69+CC69+CM69+CW69),"нд",BS69+CC69+CM69+CW69)</f>
        <v>0</v>
      </c>
      <c r="BJ69" s="42">
        <f t="shared" ref="BJ69:BJ79" si="215">IF(ISERROR(BT69+CD69+CN69+CX69),"нд",BT69+CD69+CN69+CX69)</f>
        <v>0</v>
      </c>
      <c r="BK69" s="42">
        <f t="shared" ref="BK69:BK79" si="216">IF(ISERROR(BU69+CE69+CO69+CY69),"нд",BU69+CE69+CO69+CY69)</f>
        <v>0</v>
      </c>
      <c r="BL69" s="47">
        <f t="shared" ref="BL69:BL79" si="217">IF(ISERROR(BV69+CF69+CP69+CZ69),"нд",BV69+CF69+CP69+CZ69)</f>
        <v>0</v>
      </c>
      <c r="BM69" s="22">
        <v>0</v>
      </c>
      <c r="BN69" s="22">
        <v>0</v>
      </c>
      <c r="BO69" s="14">
        <v>0</v>
      </c>
      <c r="BP69" s="14">
        <v>0</v>
      </c>
      <c r="BQ69" s="14">
        <v>0</v>
      </c>
      <c r="BR69" s="14">
        <v>0</v>
      </c>
      <c r="BS69" s="42">
        <v>0</v>
      </c>
      <c r="BT69" s="42">
        <v>0</v>
      </c>
      <c r="BU69" s="42">
        <v>0</v>
      </c>
      <c r="BV69" s="47">
        <v>0</v>
      </c>
      <c r="BW69" s="22">
        <v>0</v>
      </c>
      <c r="BX69" s="22">
        <v>0</v>
      </c>
      <c r="BY69" s="14">
        <v>0</v>
      </c>
      <c r="BZ69" s="14">
        <v>0</v>
      </c>
      <c r="CA69" s="14">
        <v>0</v>
      </c>
      <c r="CB69" s="14">
        <v>0</v>
      </c>
      <c r="CC69" s="42">
        <v>0</v>
      </c>
      <c r="CD69" s="42">
        <v>0</v>
      </c>
      <c r="CE69" s="42">
        <v>0</v>
      </c>
      <c r="CF69" s="47">
        <v>0</v>
      </c>
      <c r="CG69" s="22">
        <v>0</v>
      </c>
      <c r="CH69" s="22">
        <v>0</v>
      </c>
      <c r="CI69" s="14">
        <v>0</v>
      </c>
      <c r="CJ69" s="14">
        <v>0</v>
      </c>
      <c r="CK69" s="14">
        <v>0</v>
      </c>
      <c r="CL69" s="14">
        <v>0</v>
      </c>
      <c r="CM69" s="42">
        <v>0</v>
      </c>
      <c r="CN69" s="42">
        <v>0</v>
      </c>
      <c r="CO69" s="42">
        <v>0</v>
      </c>
      <c r="CP69" s="47">
        <v>0</v>
      </c>
      <c r="CQ69" s="22">
        <v>0</v>
      </c>
      <c r="CR69" s="22">
        <v>0</v>
      </c>
      <c r="CS69" s="14">
        <v>0</v>
      </c>
      <c r="CT69" s="14">
        <v>0</v>
      </c>
      <c r="CU69" s="14">
        <v>0</v>
      </c>
      <c r="CV69" s="14">
        <v>0</v>
      </c>
      <c r="CW69" s="42">
        <v>0</v>
      </c>
      <c r="CX69" s="42">
        <v>0</v>
      </c>
      <c r="CY69" s="42">
        <v>0</v>
      </c>
      <c r="CZ69" s="47">
        <v>0</v>
      </c>
      <c r="DA69" s="22">
        <f t="shared" ref="DA69:DA79" si="218">IF(ISERROR(BC69-E69),"нд",BC69-E69)</f>
        <v>0</v>
      </c>
      <c r="DB69" s="67">
        <f t="shared" si="34"/>
        <v>0</v>
      </c>
      <c r="DC69" s="22">
        <f t="shared" ref="DC69:DC79" si="219">IF(ISERROR(BD69-F69),"нд",BD69-F69)</f>
        <v>0</v>
      </c>
      <c r="DD69" s="67">
        <f t="shared" ref="DD69:DD79" si="220">IF(DC69="нд","нд",IFERROR(DC69/F69*100,IF(BD69&gt;0,100,0)))</f>
        <v>0</v>
      </c>
      <c r="DE69" s="14"/>
    </row>
    <row r="70" spans="1:109" ht="51" x14ac:dyDescent="0.25">
      <c r="A70" s="12" t="s">
        <v>85</v>
      </c>
      <c r="B70" s="13" t="s">
        <v>249</v>
      </c>
      <c r="C70" s="14" t="s">
        <v>250</v>
      </c>
      <c r="D70" s="22">
        <v>0.15809999999999999</v>
      </c>
      <c r="E70" s="22">
        <f t="shared" si="198"/>
        <v>0</v>
      </c>
      <c r="F70" s="22">
        <f t="shared" si="199"/>
        <v>0</v>
      </c>
      <c r="G70" s="14">
        <f t="shared" si="200"/>
        <v>0</v>
      </c>
      <c r="H70" s="14">
        <f t="shared" si="201"/>
        <v>0</v>
      </c>
      <c r="I70" s="14">
        <f t="shared" si="202"/>
        <v>0</v>
      </c>
      <c r="J70" s="14">
        <f t="shared" si="203"/>
        <v>0</v>
      </c>
      <c r="K70" s="42">
        <f t="shared" si="204"/>
        <v>0</v>
      </c>
      <c r="L70" s="42">
        <f t="shared" si="205"/>
        <v>0</v>
      </c>
      <c r="M70" s="42">
        <f t="shared" si="206"/>
        <v>0</v>
      </c>
      <c r="N70" s="47">
        <f t="shared" si="207"/>
        <v>0</v>
      </c>
      <c r="O70" s="22">
        <v>0</v>
      </c>
      <c r="P70" s="22">
        <v>0</v>
      </c>
      <c r="Q70" s="14">
        <v>0</v>
      </c>
      <c r="R70" s="14">
        <v>0</v>
      </c>
      <c r="S70" s="14">
        <v>0</v>
      </c>
      <c r="T70" s="14">
        <v>0</v>
      </c>
      <c r="U70" s="42">
        <v>0</v>
      </c>
      <c r="V70" s="42">
        <v>0</v>
      </c>
      <c r="W70" s="42">
        <v>0</v>
      </c>
      <c r="X70" s="47">
        <v>0</v>
      </c>
      <c r="Y70" s="22">
        <v>0</v>
      </c>
      <c r="Z70" s="22">
        <v>0</v>
      </c>
      <c r="AA70" s="14">
        <v>0</v>
      </c>
      <c r="AB70" s="14">
        <v>0</v>
      </c>
      <c r="AC70" s="14">
        <v>0</v>
      </c>
      <c r="AD70" s="14">
        <v>0</v>
      </c>
      <c r="AE70" s="42">
        <v>0</v>
      </c>
      <c r="AF70" s="42">
        <v>0</v>
      </c>
      <c r="AG70" s="42">
        <v>0</v>
      </c>
      <c r="AH70" s="47">
        <v>0</v>
      </c>
      <c r="AI70" s="22">
        <v>0</v>
      </c>
      <c r="AJ70" s="22">
        <v>0</v>
      </c>
      <c r="AK70" s="14">
        <v>0</v>
      </c>
      <c r="AL70" s="14">
        <v>0</v>
      </c>
      <c r="AM70" s="14">
        <v>0</v>
      </c>
      <c r="AN70" s="14">
        <v>0</v>
      </c>
      <c r="AO70" s="42">
        <v>0</v>
      </c>
      <c r="AP70" s="42">
        <v>0</v>
      </c>
      <c r="AQ70" s="42">
        <v>0</v>
      </c>
      <c r="AR70" s="47">
        <v>0</v>
      </c>
      <c r="AS70" s="22">
        <v>0</v>
      </c>
      <c r="AT70" s="22">
        <v>0</v>
      </c>
      <c r="AU70" s="14">
        <v>0</v>
      </c>
      <c r="AV70" s="14">
        <v>0</v>
      </c>
      <c r="AW70" s="14">
        <v>0</v>
      </c>
      <c r="AX70" s="14">
        <v>0</v>
      </c>
      <c r="AY70" s="42">
        <v>0</v>
      </c>
      <c r="AZ70" s="42">
        <v>0</v>
      </c>
      <c r="BA70" s="42">
        <v>0</v>
      </c>
      <c r="BB70" s="47">
        <v>0</v>
      </c>
      <c r="BC70" s="22">
        <f t="shared" si="208"/>
        <v>0</v>
      </c>
      <c r="BD70" s="22">
        <f t="shared" si="209"/>
        <v>0</v>
      </c>
      <c r="BE70" s="14">
        <f t="shared" si="210"/>
        <v>0</v>
      </c>
      <c r="BF70" s="14">
        <f t="shared" si="211"/>
        <v>0</v>
      </c>
      <c r="BG70" s="14">
        <f t="shared" si="212"/>
        <v>0</v>
      </c>
      <c r="BH70" s="14">
        <f t="shared" si="213"/>
        <v>0</v>
      </c>
      <c r="BI70" s="42">
        <f t="shared" si="214"/>
        <v>0</v>
      </c>
      <c r="BJ70" s="42">
        <f t="shared" si="215"/>
        <v>0</v>
      </c>
      <c r="BK70" s="42">
        <f t="shared" si="216"/>
        <v>0</v>
      </c>
      <c r="BL70" s="47">
        <f t="shared" si="217"/>
        <v>0</v>
      </c>
      <c r="BM70" s="22">
        <v>0</v>
      </c>
      <c r="BN70" s="22">
        <v>0</v>
      </c>
      <c r="BO70" s="14">
        <v>0</v>
      </c>
      <c r="BP70" s="14">
        <v>0</v>
      </c>
      <c r="BQ70" s="14">
        <v>0</v>
      </c>
      <c r="BR70" s="14">
        <v>0</v>
      </c>
      <c r="BS70" s="42">
        <v>0</v>
      </c>
      <c r="BT70" s="42">
        <v>0</v>
      </c>
      <c r="BU70" s="42">
        <v>0</v>
      </c>
      <c r="BV70" s="47">
        <v>0</v>
      </c>
      <c r="BW70" s="22">
        <v>0</v>
      </c>
      <c r="BX70" s="22">
        <v>0</v>
      </c>
      <c r="BY70" s="14">
        <v>0</v>
      </c>
      <c r="BZ70" s="14">
        <v>0</v>
      </c>
      <c r="CA70" s="14">
        <v>0</v>
      </c>
      <c r="CB70" s="14">
        <v>0</v>
      </c>
      <c r="CC70" s="42">
        <v>0</v>
      </c>
      <c r="CD70" s="42">
        <v>0</v>
      </c>
      <c r="CE70" s="42">
        <v>0</v>
      </c>
      <c r="CF70" s="47">
        <v>0</v>
      </c>
      <c r="CG70" s="22">
        <v>0</v>
      </c>
      <c r="CH70" s="22">
        <v>0</v>
      </c>
      <c r="CI70" s="14">
        <v>0</v>
      </c>
      <c r="CJ70" s="14">
        <v>0</v>
      </c>
      <c r="CK70" s="14">
        <v>0</v>
      </c>
      <c r="CL70" s="14">
        <v>0</v>
      </c>
      <c r="CM70" s="42">
        <v>0</v>
      </c>
      <c r="CN70" s="42">
        <v>0</v>
      </c>
      <c r="CO70" s="42">
        <v>0</v>
      </c>
      <c r="CP70" s="47">
        <v>0</v>
      </c>
      <c r="CQ70" s="22">
        <v>0</v>
      </c>
      <c r="CR70" s="22">
        <v>0</v>
      </c>
      <c r="CS70" s="14">
        <v>0</v>
      </c>
      <c r="CT70" s="14">
        <v>0</v>
      </c>
      <c r="CU70" s="14">
        <v>0</v>
      </c>
      <c r="CV70" s="14">
        <v>0</v>
      </c>
      <c r="CW70" s="42">
        <v>0</v>
      </c>
      <c r="CX70" s="42">
        <v>0</v>
      </c>
      <c r="CY70" s="42">
        <v>0</v>
      </c>
      <c r="CZ70" s="47">
        <v>0</v>
      </c>
      <c r="DA70" s="22">
        <f t="shared" si="218"/>
        <v>0</v>
      </c>
      <c r="DB70" s="67">
        <f t="shared" si="34"/>
        <v>0</v>
      </c>
      <c r="DC70" s="22">
        <f t="shared" si="219"/>
        <v>0</v>
      </c>
      <c r="DD70" s="67">
        <f t="shared" si="220"/>
        <v>0</v>
      </c>
      <c r="DE70" s="14"/>
    </row>
    <row r="71" spans="1:109" ht="38.25" x14ac:dyDescent="0.25">
      <c r="A71" s="12" t="s">
        <v>85</v>
      </c>
      <c r="B71" s="13" t="s">
        <v>251</v>
      </c>
      <c r="C71" s="14" t="s">
        <v>252</v>
      </c>
      <c r="D71" s="22">
        <v>0.158</v>
      </c>
      <c r="E71" s="22">
        <f t="shared" si="198"/>
        <v>0</v>
      </c>
      <c r="F71" s="22">
        <f t="shared" si="199"/>
        <v>0.158</v>
      </c>
      <c r="G71" s="14">
        <f t="shared" si="200"/>
        <v>0.1</v>
      </c>
      <c r="H71" s="14">
        <f t="shared" si="201"/>
        <v>0</v>
      </c>
      <c r="I71" s="14">
        <f t="shared" si="202"/>
        <v>0</v>
      </c>
      <c r="J71" s="14">
        <f t="shared" si="203"/>
        <v>0</v>
      </c>
      <c r="K71" s="42">
        <f t="shared" si="204"/>
        <v>0</v>
      </c>
      <c r="L71" s="42">
        <f t="shared" si="205"/>
        <v>0</v>
      </c>
      <c r="M71" s="42">
        <f t="shared" si="206"/>
        <v>0</v>
      </c>
      <c r="N71" s="47">
        <f t="shared" si="207"/>
        <v>0</v>
      </c>
      <c r="O71" s="22">
        <v>0</v>
      </c>
      <c r="P71" s="22">
        <v>0.158</v>
      </c>
      <c r="Q71" s="14">
        <v>0.1</v>
      </c>
      <c r="R71" s="14">
        <v>0</v>
      </c>
      <c r="S71" s="14">
        <v>0</v>
      </c>
      <c r="T71" s="14">
        <v>0</v>
      </c>
      <c r="U71" s="42">
        <v>0</v>
      </c>
      <c r="V71" s="42">
        <v>0</v>
      </c>
      <c r="W71" s="42">
        <v>0</v>
      </c>
      <c r="X71" s="47">
        <v>0</v>
      </c>
      <c r="Y71" s="22">
        <v>0</v>
      </c>
      <c r="Z71" s="22">
        <v>0</v>
      </c>
      <c r="AA71" s="14">
        <v>0</v>
      </c>
      <c r="AB71" s="14">
        <v>0</v>
      </c>
      <c r="AC71" s="14">
        <v>0</v>
      </c>
      <c r="AD71" s="14">
        <v>0</v>
      </c>
      <c r="AE71" s="42">
        <v>0</v>
      </c>
      <c r="AF71" s="42">
        <v>0</v>
      </c>
      <c r="AG71" s="42">
        <v>0</v>
      </c>
      <c r="AH71" s="47">
        <v>0</v>
      </c>
      <c r="AI71" s="22">
        <v>0</v>
      </c>
      <c r="AJ71" s="22">
        <v>0</v>
      </c>
      <c r="AK71" s="14">
        <v>0</v>
      </c>
      <c r="AL71" s="14">
        <v>0</v>
      </c>
      <c r="AM71" s="14">
        <v>0</v>
      </c>
      <c r="AN71" s="14">
        <v>0</v>
      </c>
      <c r="AO71" s="42">
        <v>0</v>
      </c>
      <c r="AP71" s="42">
        <v>0</v>
      </c>
      <c r="AQ71" s="42">
        <v>0</v>
      </c>
      <c r="AR71" s="47">
        <v>0</v>
      </c>
      <c r="AS71" s="22">
        <v>0</v>
      </c>
      <c r="AT71" s="22">
        <v>0</v>
      </c>
      <c r="AU71" s="14">
        <v>0</v>
      </c>
      <c r="AV71" s="14">
        <v>0</v>
      </c>
      <c r="AW71" s="14">
        <v>0</v>
      </c>
      <c r="AX71" s="14">
        <v>0</v>
      </c>
      <c r="AY71" s="42">
        <v>0</v>
      </c>
      <c r="AZ71" s="42">
        <v>0</v>
      </c>
      <c r="BA71" s="42">
        <v>0</v>
      </c>
      <c r="BB71" s="47">
        <v>0</v>
      </c>
      <c r="BC71" s="22">
        <f t="shared" si="208"/>
        <v>0</v>
      </c>
      <c r="BD71" s="22">
        <f t="shared" si="209"/>
        <v>0</v>
      </c>
      <c r="BE71" s="14">
        <f t="shared" si="210"/>
        <v>0</v>
      </c>
      <c r="BF71" s="14">
        <f t="shared" si="211"/>
        <v>0</v>
      </c>
      <c r="BG71" s="14">
        <f t="shared" si="212"/>
        <v>0</v>
      </c>
      <c r="BH71" s="14">
        <f t="shared" si="213"/>
        <v>0</v>
      </c>
      <c r="BI71" s="42">
        <f t="shared" si="214"/>
        <v>0</v>
      </c>
      <c r="BJ71" s="42">
        <f t="shared" si="215"/>
        <v>0</v>
      </c>
      <c r="BK71" s="42">
        <f t="shared" si="216"/>
        <v>0</v>
      </c>
      <c r="BL71" s="47">
        <f t="shared" si="217"/>
        <v>0</v>
      </c>
      <c r="BM71" s="22">
        <v>0</v>
      </c>
      <c r="BN71" s="22">
        <v>0</v>
      </c>
      <c r="BO71" s="14">
        <v>0</v>
      </c>
      <c r="BP71" s="14">
        <v>0</v>
      </c>
      <c r="BQ71" s="14">
        <v>0</v>
      </c>
      <c r="BR71" s="14">
        <v>0</v>
      </c>
      <c r="BS71" s="42">
        <v>0</v>
      </c>
      <c r="BT71" s="42">
        <v>0</v>
      </c>
      <c r="BU71" s="42">
        <v>0</v>
      </c>
      <c r="BV71" s="47">
        <v>0</v>
      </c>
      <c r="BW71" s="22">
        <v>0</v>
      </c>
      <c r="BX71" s="22">
        <v>0</v>
      </c>
      <c r="BY71" s="14">
        <v>0</v>
      </c>
      <c r="BZ71" s="14">
        <v>0</v>
      </c>
      <c r="CA71" s="14">
        <v>0</v>
      </c>
      <c r="CB71" s="14">
        <v>0</v>
      </c>
      <c r="CC71" s="42">
        <v>0</v>
      </c>
      <c r="CD71" s="42">
        <v>0</v>
      </c>
      <c r="CE71" s="42">
        <v>0</v>
      </c>
      <c r="CF71" s="47">
        <v>0</v>
      </c>
      <c r="CG71" s="22">
        <v>0</v>
      </c>
      <c r="CH71" s="22">
        <v>0</v>
      </c>
      <c r="CI71" s="14">
        <v>0</v>
      </c>
      <c r="CJ71" s="14">
        <v>0</v>
      </c>
      <c r="CK71" s="14">
        <v>0</v>
      </c>
      <c r="CL71" s="14">
        <v>0</v>
      </c>
      <c r="CM71" s="42">
        <v>0</v>
      </c>
      <c r="CN71" s="42">
        <v>0</v>
      </c>
      <c r="CO71" s="42">
        <v>0</v>
      </c>
      <c r="CP71" s="47">
        <v>0</v>
      </c>
      <c r="CQ71" s="22">
        <v>0</v>
      </c>
      <c r="CR71" s="22">
        <v>0</v>
      </c>
      <c r="CS71" s="14">
        <v>0</v>
      </c>
      <c r="CT71" s="14">
        <v>0</v>
      </c>
      <c r="CU71" s="14">
        <v>0</v>
      </c>
      <c r="CV71" s="14">
        <v>0</v>
      </c>
      <c r="CW71" s="42">
        <v>0</v>
      </c>
      <c r="CX71" s="42">
        <v>0</v>
      </c>
      <c r="CY71" s="42">
        <v>0</v>
      </c>
      <c r="CZ71" s="47">
        <v>0</v>
      </c>
      <c r="DA71" s="22">
        <f t="shared" si="218"/>
        <v>0</v>
      </c>
      <c r="DB71" s="67">
        <f t="shared" si="34"/>
        <v>0</v>
      </c>
      <c r="DC71" s="22">
        <f t="shared" si="219"/>
        <v>-0.158</v>
      </c>
      <c r="DD71" s="67">
        <f t="shared" si="220"/>
        <v>-100</v>
      </c>
      <c r="DE71" s="14"/>
    </row>
    <row r="72" spans="1:109" ht="51" x14ac:dyDescent="0.25">
      <c r="A72" s="12" t="s">
        <v>85</v>
      </c>
      <c r="B72" s="13" t="s">
        <v>253</v>
      </c>
      <c r="C72" s="14" t="s">
        <v>254</v>
      </c>
      <c r="D72" s="22">
        <v>0.24199999999999999</v>
      </c>
      <c r="E72" s="22">
        <f t="shared" si="198"/>
        <v>0</v>
      </c>
      <c r="F72" s="22">
        <f t="shared" si="199"/>
        <v>0</v>
      </c>
      <c r="G72" s="14">
        <f t="shared" si="200"/>
        <v>0</v>
      </c>
      <c r="H72" s="14">
        <f t="shared" si="201"/>
        <v>0</v>
      </c>
      <c r="I72" s="14">
        <f t="shared" si="202"/>
        <v>0</v>
      </c>
      <c r="J72" s="14">
        <f t="shared" si="203"/>
        <v>0</v>
      </c>
      <c r="K72" s="42">
        <f t="shared" si="204"/>
        <v>0</v>
      </c>
      <c r="L72" s="42">
        <f t="shared" si="205"/>
        <v>0</v>
      </c>
      <c r="M72" s="42">
        <f t="shared" si="206"/>
        <v>0</v>
      </c>
      <c r="N72" s="47">
        <f t="shared" si="207"/>
        <v>0</v>
      </c>
      <c r="O72" s="22">
        <v>0</v>
      </c>
      <c r="P72" s="22">
        <v>0</v>
      </c>
      <c r="Q72" s="14">
        <v>0</v>
      </c>
      <c r="R72" s="14">
        <v>0</v>
      </c>
      <c r="S72" s="14">
        <v>0</v>
      </c>
      <c r="T72" s="14">
        <v>0</v>
      </c>
      <c r="U72" s="42">
        <v>0</v>
      </c>
      <c r="V72" s="42">
        <v>0</v>
      </c>
      <c r="W72" s="42">
        <v>0</v>
      </c>
      <c r="X72" s="47">
        <v>0</v>
      </c>
      <c r="Y72" s="22">
        <v>0</v>
      </c>
      <c r="Z72" s="22">
        <v>0</v>
      </c>
      <c r="AA72" s="14">
        <v>0</v>
      </c>
      <c r="AB72" s="14">
        <v>0</v>
      </c>
      <c r="AC72" s="14">
        <v>0</v>
      </c>
      <c r="AD72" s="14">
        <v>0</v>
      </c>
      <c r="AE72" s="42">
        <v>0</v>
      </c>
      <c r="AF72" s="42">
        <v>0</v>
      </c>
      <c r="AG72" s="42">
        <v>0</v>
      </c>
      <c r="AH72" s="47">
        <v>0</v>
      </c>
      <c r="AI72" s="22">
        <v>0</v>
      </c>
      <c r="AJ72" s="22">
        <v>0</v>
      </c>
      <c r="AK72" s="14">
        <v>0</v>
      </c>
      <c r="AL72" s="14">
        <v>0</v>
      </c>
      <c r="AM72" s="14">
        <v>0</v>
      </c>
      <c r="AN72" s="14">
        <v>0</v>
      </c>
      <c r="AO72" s="42">
        <v>0</v>
      </c>
      <c r="AP72" s="42">
        <v>0</v>
      </c>
      <c r="AQ72" s="42">
        <v>0</v>
      </c>
      <c r="AR72" s="47">
        <v>0</v>
      </c>
      <c r="AS72" s="22">
        <v>0</v>
      </c>
      <c r="AT72" s="22">
        <v>0</v>
      </c>
      <c r="AU72" s="14">
        <v>0</v>
      </c>
      <c r="AV72" s="14">
        <v>0</v>
      </c>
      <c r="AW72" s="14">
        <v>0</v>
      </c>
      <c r="AX72" s="14">
        <v>0</v>
      </c>
      <c r="AY72" s="42">
        <v>0</v>
      </c>
      <c r="AZ72" s="42">
        <v>0</v>
      </c>
      <c r="BA72" s="42">
        <v>0</v>
      </c>
      <c r="BB72" s="47">
        <v>0</v>
      </c>
      <c r="BC72" s="22">
        <f t="shared" si="208"/>
        <v>0</v>
      </c>
      <c r="BD72" s="22">
        <f t="shared" si="209"/>
        <v>0</v>
      </c>
      <c r="BE72" s="14">
        <f t="shared" si="210"/>
        <v>0</v>
      </c>
      <c r="BF72" s="14">
        <f t="shared" si="211"/>
        <v>0</v>
      </c>
      <c r="BG72" s="14">
        <f t="shared" si="212"/>
        <v>0</v>
      </c>
      <c r="BH72" s="14">
        <f t="shared" si="213"/>
        <v>0</v>
      </c>
      <c r="BI72" s="42">
        <f t="shared" si="214"/>
        <v>0</v>
      </c>
      <c r="BJ72" s="42">
        <f t="shared" si="215"/>
        <v>0</v>
      </c>
      <c r="BK72" s="42">
        <f t="shared" si="216"/>
        <v>0</v>
      </c>
      <c r="BL72" s="47">
        <f t="shared" si="217"/>
        <v>0</v>
      </c>
      <c r="BM72" s="22">
        <v>0</v>
      </c>
      <c r="BN72" s="22">
        <v>0</v>
      </c>
      <c r="BO72" s="14">
        <v>0</v>
      </c>
      <c r="BP72" s="14">
        <v>0</v>
      </c>
      <c r="BQ72" s="14">
        <v>0</v>
      </c>
      <c r="BR72" s="14">
        <v>0</v>
      </c>
      <c r="BS72" s="42">
        <v>0</v>
      </c>
      <c r="BT72" s="42">
        <v>0</v>
      </c>
      <c r="BU72" s="42">
        <v>0</v>
      </c>
      <c r="BV72" s="47">
        <v>0</v>
      </c>
      <c r="BW72" s="22">
        <v>0</v>
      </c>
      <c r="BX72" s="22">
        <v>0</v>
      </c>
      <c r="BY72" s="14">
        <v>0</v>
      </c>
      <c r="BZ72" s="14">
        <v>0</v>
      </c>
      <c r="CA72" s="14">
        <v>0</v>
      </c>
      <c r="CB72" s="14">
        <v>0</v>
      </c>
      <c r="CC72" s="42">
        <v>0</v>
      </c>
      <c r="CD72" s="42">
        <v>0</v>
      </c>
      <c r="CE72" s="42">
        <v>0</v>
      </c>
      <c r="CF72" s="47">
        <v>0</v>
      </c>
      <c r="CG72" s="22">
        <v>0</v>
      </c>
      <c r="CH72" s="22">
        <v>0</v>
      </c>
      <c r="CI72" s="14">
        <v>0</v>
      </c>
      <c r="CJ72" s="14">
        <v>0</v>
      </c>
      <c r="CK72" s="14">
        <v>0</v>
      </c>
      <c r="CL72" s="14">
        <v>0</v>
      </c>
      <c r="CM72" s="42">
        <v>0</v>
      </c>
      <c r="CN72" s="42">
        <v>0</v>
      </c>
      <c r="CO72" s="42">
        <v>0</v>
      </c>
      <c r="CP72" s="47">
        <v>0</v>
      </c>
      <c r="CQ72" s="22">
        <v>0</v>
      </c>
      <c r="CR72" s="22">
        <v>0</v>
      </c>
      <c r="CS72" s="14">
        <v>0</v>
      </c>
      <c r="CT72" s="14">
        <v>0</v>
      </c>
      <c r="CU72" s="14">
        <v>0</v>
      </c>
      <c r="CV72" s="14">
        <v>0</v>
      </c>
      <c r="CW72" s="42">
        <v>0</v>
      </c>
      <c r="CX72" s="42">
        <v>0</v>
      </c>
      <c r="CY72" s="42">
        <v>0</v>
      </c>
      <c r="CZ72" s="47">
        <v>0</v>
      </c>
      <c r="DA72" s="22">
        <f t="shared" si="218"/>
        <v>0</v>
      </c>
      <c r="DB72" s="67">
        <f t="shared" si="34"/>
        <v>0</v>
      </c>
      <c r="DC72" s="22">
        <f t="shared" si="219"/>
        <v>0</v>
      </c>
      <c r="DD72" s="67">
        <f t="shared" si="220"/>
        <v>0</v>
      </c>
      <c r="DE72" s="14"/>
    </row>
    <row r="73" spans="1:109" ht="38.25" x14ac:dyDescent="0.25">
      <c r="A73" s="12" t="s">
        <v>85</v>
      </c>
      <c r="B73" s="13" t="s">
        <v>255</v>
      </c>
      <c r="C73" s="14" t="s">
        <v>256</v>
      </c>
      <c r="D73" s="22">
        <v>0.24210000000000001</v>
      </c>
      <c r="E73" s="22">
        <f t="shared" si="198"/>
        <v>0</v>
      </c>
      <c r="F73" s="22">
        <f t="shared" si="199"/>
        <v>0</v>
      </c>
      <c r="G73" s="14">
        <f t="shared" si="200"/>
        <v>0</v>
      </c>
      <c r="H73" s="14">
        <f t="shared" si="201"/>
        <v>0</v>
      </c>
      <c r="I73" s="14">
        <f t="shared" si="202"/>
        <v>0</v>
      </c>
      <c r="J73" s="14">
        <f t="shared" si="203"/>
        <v>0</v>
      </c>
      <c r="K73" s="42">
        <f t="shared" si="204"/>
        <v>0</v>
      </c>
      <c r="L73" s="42">
        <f t="shared" si="205"/>
        <v>0</v>
      </c>
      <c r="M73" s="42">
        <f t="shared" si="206"/>
        <v>0</v>
      </c>
      <c r="N73" s="47">
        <f t="shared" si="207"/>
        <v>0</v>
      </c>
      <c r="O73" s="22">
        <v>0</v>
      </c>
      <c r="P73" s="22">
        <v>0</v>
      </c>
      <c r="Q73" s="14">
        <v>0</v>
      </c>
      <c r="R73" s="14">
        <v>0</v>
      </c>
      <c r="S73" s="14">
        <v>0</v>
      </c>
      <c r="T73" s="14">
        <v>0</v>
      </c>
      <c r="U73" s="42">
        <v>0</v>
      </c>
      <c r="V73" s="42">
        <v>0</v>
      </c>
      <c r="W73" s="42">
        <v>0</v>
      </c>
      <c r="X73" s="47">
        <v>0</v>
      </c>
      <c r="Y73" s="22">
        <v>0</v>
      </c>
      <c r="Z73" s="22">
        <v>0</v>
      </c>
      <c r="AA73" s="14">
        <v>0</v>
      </c>
      <c r="AB73" s="14">
        <v>0</v>
      </c>
      <c r="AC73" s="14">
        <v>0</v>
      </c>
      <c r="AD73" s="14">
        <v>0</v>
      </c>
      <c r="AE73" s="42">
        <v>0</v>
      </c>
      <c r="AF73" s="42">
        <v>0</v>
      </c>
      <c r="AG73" s="42">
        <v>0</v>
      </c>
      <c r="AH73" s="47">
        <v>0</v>
      </c>
      <c r="AI73" s="22">
        <v>0</v>
      </c>
      <c r="AJ73" s="22">
        <v>0</v>
      </c>
      <c r="AK73" s="14">
        <v>0</v>
      </c>
      <c r="AL73" s="14">
        <v>0</v>
      </c>
      <c r="AM73" s="14">
        <v>0</v>
      </c>
      <c r="AN73" s="14">
        <v>0</v>
      </c>
      <c r="AO73" s="42">
        <v>0</v>
      </c>
      <c r="AP73" s="42">
        <v>0</v>
      </c>
      <c r="AQ73" s="42">
        <v>0</v>
      </c>
      <c r="AR73" s="47">
        <v>0</v>
      </c>
      <c r="AS73" s="22">
        <v>0</v>
      </c>
      <c r="AT73" s="22">
        <v>0</v>
      </c>
      <c r="AU73" s="14">
        <v>0</v>
      </c>
      <c r="AV73" s="14">
        <v>0</v>
      </c>
      <c r="AW73" s="14">
        <v>0</v>
      </c>
      <c r="AX73" s="14">
        <v>0</v>
      </c>
      <c r="AY73" s="42">
        <v>0</v>
      </c>
      <c r="AZ73" s="42">
        <v>0</v>
      </c>
      <c r="BA73" s="42">
        <v>0</v>
      </c>
      <c r="BB73" s="47">
        <v>0</v>
      </c>
      <c r="BC73" s="22">
        <f t="shared" si="208"/>
        <v>0</v>
      </c>
      <c r="BD73" s="22">
        <f t="shared" si="209"/>
        <v>0</v>
      </c>
      <c r="BE73" s="14">
        <f t="shared" si="210"/>
        <v>0</v>
      </c>
      <c r="BF73" s="14">
        <f t="shared" si="211"/>
        <v>0</v>
      </c>
      <c r="BG73" s="14">
        <f t="shared" si="212"/>
        <v>0</v>
      </c>
      <c r="BH73" s="14">
        <f t="shared" si="213"/>
        <v>0</v>
      </c>
      <c r="BI73" s="42">
        <f t="shared" si="214"/>
        <v>0</v>
      </c>
      <c r="BJ73" s="42">
        <f t="shared" si="215"/>
        <v>0</v>
      </c>
      <c r="BK73" s="42">
        <f t="shared" si="216"/>
        <v>0</v>
      </c>
      <c r="BL73" s="47">
        <f t="shared" si="217"/>
        <v>0</v>
      </c>
      <c r="BM73" s="22">
        <v>0</v>
      </c>
      <c r="BN73" s="22">
        <v>0</v>
      </c>
      <c r="BO73" s="14">
        <v>0</v>
      </c>
      <c r="BP73" s="14">
        <v>0</v>
      </c>
      <c r="BQ73" s="14">
        <v>0</v>
      </c>
      <c r="BR73" s="14">
        <v>0</v>
      </c>
      <c r="BS73" s="42">
        <v>0</v>
      </c>
      <c r="BT73" s="42">
        <v>0</v>
      </c>
      <c r="BU73" s="42">
        <v>0</v>
      </c>
      <c r="BV73" s="47">
        <v>0</v>
      </c>
      <c r="BW73" s="22">
        <v>0</v>
      </c>
      <c r="BX73" s="22">
        <v>0</v>
      </c>
      <c r="BY73" s="14">
        <v>0</v>
      </c>
      <c r="BZ73" s="14">
        <v>0</v>
      </c>
      <c r="CA73" s="14">
        <v>0</v>
      </c>
      <c r="CB73" s="14">
        <v>0</v>
      </c>
      <c r="CC73" s="42">
        <v>0</v>
      </c>
      <c r="CD73" s="42">
        <v>0</v>
      </c>
      <c r="CE73" s="42">
        <v>0</v>
      </c>
      <c r="CF73" s="47">
        <v>0</v>
      </c>
      <c r="CG73" s="22">
        <v>0</v>
      </c>
      <c r="CH73" s="22">
        <v>0</v>
      </c>
      <c r="CI73" s="14">
        <v>0</v>
      </c>
      <c r="CJ73" s="14">
        <v>0</v>
      </c>
      <c r="CK73" s="14">
        <v>0</v>
      </c>
      <c r="CL73" s="14">
        <v>0</v>
      </c>
      <c r="CM73" s="42">
        <v>0</v>
      </c>
      <c r="CN73" s="42">
        <v>0</v>
      </c>
      <c r="CO73" s="42">
        <v>0</v>
      </c>
      <c r="CP73" s="47">
        <v>0</v>
      </c>
      <c r="CQ73" s="22">
        <v>0</v>
      </c>
      <c r="CR73" s="22">
        <v>0</v>
      </c>
      <c r="CS73" s="14">
        <v>0</v>
      </c>
      <c r="CT73" s="14">
        <v>0</v>
      </c>
      <c r="CU73" s="14">
        <v>0</v>
      </c>
      <c r="CV73" s="14">
        <v>0</v>
      </c>
      <c r="CW73" s="42">
        <v>0</v>
      </c>
      <c r="CX73" s="42">
        <v>0</v>
      </c>
      <c r="CY73" s="42">
        <v>0</v>
      </c>
      <c r="CZ73" s="47">
        <v>0</v>
      </c>
      <c r="DA73" s="22">
        <f t="shared" si="218"/>
        <v>0</v>
      </c>
      <c r="DB73" s="67">
        <f t="shared" si="34"/>
        <v>0</v>
      </c>
      <c r="DC73" s="22">
        <f t="shared" si="219"/>
        <v>0</v>
      </c>
      <c r="DD73" s="67">
        <f t="shared" si="220"/>
        <v>0</v>
      </c>
      <c r="DE73" s="14"/>
    </row>
    <row r="74" spans="1:109" ht="51" x14ac:dyDescent="0.25">
      <c r="A74" s="12" t="s">
        <v>85</v>
      </c>
      <c r="B74" s="13" t="s">
        <v>257</v>
      </c>
      <c r="C74" s="14" t="s">
        <v>258</v>
      </c>
      <c r="D74" s="22">
        <v>0.184</v>
      </c>
      <c r="E74" s="22">
        <f t="shared" si="198"/>
        <v>0</v>
      </c>
      <c r="F74" s="22">
        <f t="shared" si="199"/>
        <v>0.184</v>
      </c>
      <c r="G74" s="14">
        <f t="shared" si="200"/>
        <v>0.16</v>
      </c>
      <c r="H74" s="14">
        <f t="shared" si="201"/>
        <v>0</v>
      </c>
      <c r="I74" s="14">
        <f t="shared" si="202"/>
        <v>0</v>
      </c>
      <c r="J74" s="14">
        <f t="shared" si="203"/>
        <v>0</v>
      </c>
      <c r="K74" s="42">
        <f t="shared" si="204"/>
        <v>0</v>
      </c>
      <c r="L74" s="42">
        <f t="shared" si="205"/>
        <v>0</v>
      </c>
      <c r="M74" s="42">
        <f t="shared" si="206"/>
        <v>0</v>
      </c>
      <c r="N74" s="47">
        <f t="shared" si="207"/>
        <v>0</v>
      </c>
      <c r="O74" s="22">
        <v>0</v>
      </c>
      <c r="P74" s="22">
        <v>0.184</v>
      </c>
      <c r="Q74" s="14">
        <v>0.16</v>
      </c>
      <c r="R74" s="14">
        <v>0</v>
      </c>
      <c r="S74" s="14">
        <v>0</v>
      </c>
      <c r="T74" s="14">
        <v>0</v>
      </c>
      <c r="U74" s="42">
        <v>0</v>
      </c>
      <c r="V74" s="42">
        <v>0</v>
      </c>
      <c r="W74" s="42">
        <v>0</v>
      </c>
      <c r="X74" s="47">
        <v>0</v>
      </c>
      <c r="Y74" s="22">
        <v>0</v>
      </c>
      <c r="Z74" s="22">
        <v>0</v>
      </c>
      <c r="AA74" s="14">
        <v>0</v>
      </c>
      <c r="AB74" s="14">
        <v>0</v>
      </c>
      <c r="AC74" s="14">
        <v>0</v>
      </c>
      <c r="AD74" s="14">
        <v>0</v>
      </c>
      <c r="AE74" s="42">
        <v>0</v>
      </c>
      <c r="AF74" s="42">
        <v>0</v>
      </c>
      <c r="AG74" s="42">
        <v>0</v>
      </c>
      <c r="AH74" s="47">
        <v>0</v>
      </c>
      <c r="AI74" s="22">
        <v>0</v>
      </c>
      <c r="AJ74" s="22">
        <v>0</v>
      </c>
      <c r="AK74" s="14">
        <v>0</v>
      </c>
      <c r="AL74" s="14">
        <v>0</v>
      </c>
      <c r="AM74" s="14">
        <v>0</v>
      </c>
      <c r="AN74" s="14">
        <v>0</v>
      </c>
      <c r="AO74" s="42">
        <v>0</v>
      </c>
      <c r="AP74" s="42">
        <v>0</v>
      </c>
      <c r="AQ74" s="42">
        <v>0</v>
      </c>
      <c r="AR74" s="47">
        <v>0</v>
      </c>
      <c r="AS74" s="22">
        <v>0</v>
      </c>
      <c r="AT74" s="22">
        <v>0</v>
      </c>
      <c r="AU74" s="14">
        <v>0</v>
      </c>
      <c r="AV74" s="14">
        <v>0</v>
      </c>
      <c r="AW74" s="14">
        <v>0</v>
      </c>
      <c r="AX74" s="14">
        <v>0</v>
      </c>
      <c r="AY74" s="42">
        <v>0</v>
      </c>
      <c r="AZ74" s="42">
        <v>0</v>
      </c>
      <c r="BA74" s="42">
        <v>0</v>
      </c>
      <c r="BB74" s="47">
        <v>0</v>
      </c>
      <c r="BC74" s="22">
        <f t="shared" si="208"/>
        <v>0</v>
      </c>
      <c r="BD74" s="22">
        <f t="shared" si="209"/>
        <v>0</v>
      </c>
      <c r="BE74" s="14">
        <f t="shared" si="210"/>
        <v>0</v>
      </c>
      <c r="BF74" s="14">
        <f t="shared" si="211"/>
        <v>0</v>
      </c>
      <c r="BG74" s="14">
        <f t="shared" si="212"/>
        <v>0</v>
      </c>
      <c r="BH74" s="14">
        <f t="shared" si="213"/>
        <v>0</v>
      </c>
      <c r="BI74" s="42">
        <f t="shared" si="214"/>
        <v>0</v>
      </c>
      <c r="BJ74" s="42">
        <f t="shared" si="215"/>
        <v>0</v>
      </c>
      <c r="BK74" s="42">
        <f t="shared" si="216"/>
        <v>0</v>
      </c>
      <c r="BL74" s="47">
        <f t="shared" si="217"/>
        <v>0</v>
      </c>
      <c r="BM74" s="22">
        <v>0</v>
      </c>
      <c r="BN74" s="22">
        <v>0</v>
      </c>
      <c r="BO74" s="14">
        <v>0</v>
      </c>
      <c r="BP74" s="14">
        <v>0</v>
      </c>
      <c r="BQ74" s="14">
        <v>0</v>
      </c>
      <c r="BR74" s="14">
        <v>0</v>
      </c>
      <c r="BS74" s="42">
        <v>0</v>
      </c>
      <c r="BT74" s="42">
        <v>0</v>
      </c>
      <c r="BU74" s="42">
        <v>0</v>
      </c>
      <c r="BV74" s="47">
        <v>0</v>
      </c>
      <c r="BW74" s="22">
        <v>0</v>
      </c>
      <c r="BX74" s="22">
        <v>0</v>
      </c>
      <c r="BY74" s="14">
        <v>0</v>
      </c>
      <c r="BZ74" s="14">
        <v>0</v>
      </c>
      <c r="CA74" s="14">
        <v>0</v>
      </c>
      <c r="CB74" s="14">
        <v>0</v>
      </c>
      <c r="CC74" s="42">
        <v>0</v>
      </c>
      <c r="CD74" s="42">
        <v>0</v>
      </c>
      <c r="CE74" s="42">
        <v>0</v>
      </c>
      <c r="CF74" s="47">
        <v>0</v>
      </c>
      <c r="CG74" s="22">
        <v>0</v>
      </c>
      <c r="CH74" s="22">
        <v>0</v>
      </c>
      <c r="CI74" s="14">
        <v>0</v>
      </c>
      <c r="CJ74" s="14">
        <v>0</v>
      </c>
      <c r="CK74" s="14">
        <v>0</v>
      </c>
      <c r="CL74" s="14">
        <v>0</v>
      </c>
      <c r="CM74" s="42">
        <v>0</v>
      </c>
      <c r="CN74" s="42">
        <v>0</v>
      </c>
      <c r="CO74" s="42">
        <v>0</v>
      </c>
      <c r="CP74" s="47">
        <v>0</v>
      </c>
      <c r="CQ74" s="22">
        <v>0</v>
      </c>
      <c r="CR74" s="22">
        <v>0</v>
      </c>
      <c r="CS74" s="14">
        <v>0</v>
      </c>
      <c r="CT74" s="14">
        <v>0</v>
      </c>
      <c r="CU74" s="14">
        <v>0</v>
      </c>
      <c r="CV74" s="14">
        <v>0</v>
      </c>
      <c r="CW74" s="42">
        <v>0</v>
      </c>
      <c r="CX74" s="42">
        <v>0</v>
      </c>
      <c r="CY74" s="42">
        <v>0</v>
      </c>
      <c r="CZ74" s="47">
        <v>0</v>
      </c>
      <c r="DA74" s="22">
        <f t="shared" si="218"/>
        <v>0</v>
      </c>
      <c r="DB74" s="67">
        <f t="shared" si="34"/>
        <v>0</v>
      </c>
      <c r="DC74" s="22">
        <f t="shared" si="219"/>
        <v>-0.184</v>
      </c>
      <c r="DD74" s="67">
        <f t="shared" si="220"/>
        <v>-100</v>
      </c>
      <c r="DE74" s="14"/>
    </row>
    <row r="75" spans="1:109" ht="51" x14ac:dyDescent="0.25">
      <c r="A75" s="12" t="s">
        <v>85</v>
      </c>
      <c r="B75" s="13" t="s">
        <v>259</v>
      </c>
      <c r="C75" s="14" t="s">
        <v>260</v>
      </c>
      <c r="D75" s="22">
        <v>0.184</v>
      </c>
      <c r="E75" s="22">
        <f t="shared" si="198"/>
        <v>0</v>
      </c>
      <c r="F75" s="22">
        <f t="shared" si="199"/>
        <v>0</v>
      </c>
      <c r="G75" s="14">
        <f t="shared" si="200"/>
        <v>0</v>
      </c>
      <c r="H75" s="14">
        <f t="shared" si="201"/>
        <v>0</v>
      </c>
      <c r="I75" s="14">
        <f t="shared" si="202"/>
        <v>0</v>
      </c>
      <c r="J75" s="14">
        <f t="shared" si="203"/>
        <v>0</v>
      </c>
      <c r="K75" s="42">
        <f t="shared" si="204"/>
        <v>0</v>
      </c>
      <c r="L75" s="42">
        <f t="shared" si="205"/>
        <v>0</v>
      </c>
      <c r="M75" s="42">
        <f t="shared" si="206"/>
        <v>0</v>
      </c>
      <c r="N75" s="47">
        <f t="shared" si="207"/>
        <v>0</v>
      </c>
      <c r="O75" s="22">
        <v>0</v>
      </c>
      <c r="P75" s="22">
        <v>0</v>
      </c>
      <c r="Q75" s="14">
        <v>0</v>
      </c>
      <c r="R75" s="14">
        <v>0</v>
      </c>
      <c r="S75" s="14">
        <v>0</v>
      </c>
      <c r="T75" s="14">
        <v>0</v>
      </c>
      <c r="U75" s="42">
        <v>0</v>
      </c>
      <c r="V75" s="42">
        <v>0</v>
      </c>
      <c r="W75" s="42">
        <v>0</v>
      </c>
      <c r="X75" s="47">
        <v>0</v>
      </c>
      <c r="Y75" s="22">
        <v>0</v>
      </c>
      <c r="Z75" s="22">
        <v>0</v>
      </c>
      <c r="AA75" s="14">
        <v>0</v>
      </c>
      <c r="AB75" s="14">
        <v>0</v>
      </c>
      <c r="AC75" s="14">
        <v>0</v>
      </c>
      <c r="AD75" s="14">
        <v>0</v>
      </c>
      <c r="AE75" s="42">
        <v>0</v>
      </c>
      <c r="AF75" s="42">
        <v>0</v>
      </c>
      <c r="AG75" s="42">
        <v>0</v>
      </c>
      <c r="AH75" s="47">
        <v>0</v>
      </c>
      <c r="AI75" s="22">
        <v>0</v>
      </c>
      <c r="AJ75" s="22">
        <v>0</v>
      </c>
      <c r="AK75" s="14">
        <v>0</v>
      </c>
      <c r="AL75" s="14">
        <v>0</v>
      </c>
      <c r="AM75" s="14">
        <v>0</v>
      </c>
      <c r="AN75" s="14">
        <v>0</v>
      </c>
      <c r="AO75" s="42">
        <v>0</v>
      </c>
      <c r="AP75" s="42">
        <v>0</v>
      </c>
      <c r="AQ75" s="42">
        <v>0</v>
      </c>
      <c r="AR75" s="47">
        <v>0</v>
      </c>
      <c r="AS75" s="22">
        <v>0</v>
      </c>
      <c r="AT75" s="22">
        <v>0</v>
      </c>
      <c r="AU75" s="14">
        <v>0</v>
      </c>
      <c r="AV75" s="14">
        <v>0</v>
      </c>
      <c r="AW75" s="14">
        <v>0</v>
      </c>
      <c r="AX75" s="14">
        <v>0</v>
      </c>
      <c r="AY75" s="42">
        <v>0</v>
      </c>
      <c r="AZ75" s="42">
        <v>0</v>
      </c>
      <c r="BA75" s="42">
        <v>0</v>
      </c>
      <c r="BB75" s="47">
        <v>0</v>
      </c>
      <c r="BC75" s="22">
        <f t="shared" si="208"/>
        <v>0</v>
      </c>
      <c r="BD75" s="22">
        <f t="shared" si="209"/>
        <v>0</v>
      </c>
      <c r="BE75" s="14">
        <f t="shared" si="210"/>
        <v>0</v>
      </c>
      <c r="BF75" s="14">
        <f t="shared" si="211"/>
        <v>0</v>
      </c>
      <c r="BG75" s="14">
        <f t="shared" si="212"/>
        <v>0</v>
      </c>
      <c r="BH75" s="14">
        <f t="shared" si="213"/>
        <v>0</v>
      </c>
      <c r="BI75" s="42">
        <f t="shared" si="214"/>
        <v>0</v>
      </c>
      <c r="BJ75" s="42">
        <f t="shared" si="215"/>
        <v>0</v>
      </c>
      <c r="BK75" s="42">
        <f t="shared" si="216"/>
        <v>0</v>
      </c>
      <c r="BL75" s="47">
        <f t="shared" si="217"/>
        <v>0</v>
      </c>
      <c r="BM75" s="22">
        <v>0</v>
      </c>
      <c r="BN75" s="22">
        <v>0</v>
      </c>
      <c r="BO75" s="14">
        <v>0</v>
      </c>
      <c r="BP75" s="14">
        <v>0</v>
      </c>
      <c r="BQ75" s="14">
        <v>0</v>
      </c>
      <c r="BR75" s="14">
        <v>0</v>
      </c>
      <c r="BS75" s="42">
        <v>0</v>
      </c>
      <c r="BT75" s="42">
        <v>0</v>
      </c>
      <c r="BU75" s="42">
        <v>0</v>
      </c>
      <c r="BV75" s="47">
        <v>0</v>
      </c>
      <c r="BW75" s="22">
        <v>0</v>
      </c>
      <c r="BX75" s="22">
        <v>0</v>
      </c>
      <c r="BY75" s="14">
        <v>0</v>
      </c>
      <c r="BZ75" s="14">
        <v>0</v>
      </c>
      <c r="CA75" s="14">
        <v>0</v>
      </c>
      <c r="CB75" s="14">
        <v>0</v>
      </c>
      <c r="CC75" s="42">
        <v>0</v>
      </c>
      <c r="CD75" s="42">
        <v>0</v>
      </c>
      <c r="CE75" s="42">
        <v>0</v>
      </c>
      <c r="CF75" s="47">
        <v>0</v>
      </c>
      <c r="CG75" s="22">
        <v>0</v>
      </c>
      <c r="CH75" s="22">
        <v>0</v>
      </c>
      <c r="CI75" s="14">
        <v>0</v>
      </c>
      <c r="CJ75" s="14">
        <v>0</v>
      </c>
      <c r="CK75" s="14">
        <v>0</v>
      </c>
      <c r="CL75" s="14">
        <v>0</v>
      </c>
      <c r="CM75" s="42">
        <v>0</v>
      </c>
      <c r="CN75" s="42">
        <v>0</v>
      </c>
      <c r="CO75" s="42">
        <v>0</v>
      </c>
      <c r="CP75" s="47">
        <v>0</v>
      </c>
      <c r="CQ75" s="22">
        <v>0</v>
      </c>
      <c r="CR75" s="22">
        <v>0</v>
      </c>
      <c r="CS75" s="14">
        <v>0</v>
      </c>
      <c r="CT75" s="14">
        <v>0</v>
      </c>
      <c r="CU75" s="14">
        <v>0</v>
      </c>
      <c r="CV75" s="14">
        <v>0</v>
      </c>
      <c r="CW75" s="42">
        <v>0</v>
      </c>
      <c r="CX75" s="42">
        <v>0</v>
      </c>
      <c r="CY75" s="42">
        <v>0</v>
      </c>
      <c r="CZ75" s="47">
        <v>0</v>
      </c>
      <c r="DA75" s="22">
        <f t="shared" si="218"/>
        <v>0</v>
      </c>
      <c r="DB75" s="67">
        <f t="shared" si="34"/>
        <v>0</v>
      </c>
      <c r="DC75" s="22">
        <f t="shared" si="219"/>
        <v>0</v>
      </c>
      <c r="DD75" s="67">
        <f t="shared" si="220"/>
        <v>0</v>
      </c>
      <c r="DE75" s="14"/>
    </row>
    <row r="76" spans="1:109" ht="25.5" x14ac:dyDescent="0.25">
      <c r="A76" s="12" t="s">
        <v>85</v>
      </c>
      <c r="B76" s="13" t="s">
        <v>261</v>
      </c>
      <c r="C76" s="14" t="s">
        <v>262</v>
      </c>
      <c r="D76" s="22">
        <v>0.64739999999999998</v>
      </c>
      <c r="E76" s="22">
        <f t="shared" si="198"/>
        <v>0</v>
      </c>
      <c r="F76" s="22">
        <f t="shared" si="199"/>
        <v>0</v>
      </c>
      <c r="G76" s="14">
        <f t="shared" si="200"/>
        <v>0</v>
      </c>
      <c r="H76" s="14">
        <f t="shared" si="201"/>
        <v>0</v>
      </c>
      <c r="I76" s="14">
        <f t="shared" si="202"/>
        <v>0</v>
      </c>
      <c r="J76" s="14">
        <f t="shared" si="203"/>
        <v>0</v>
      </c>
      <c r="K76" s="42">
        <f t="shared" si="204"/>
        <v>0</v>
      </c>
      <c r="L76" s="42">
        <f t="shared" si="205"/>
        <v>0</v>
      </c>
      <c r="M76" s="42">
        <f t="shared" si="206"/>
        <v>0</v>
      </c>
      <c r="N76" s="47">
        <f t="shared" si="207"/>
        <v>0</v>
      </c>
      <c r="O76" s="22">
        <v>0</v>
      </c>
      <c r="P76" s="22">
        <v>0</v>
      </c>
      <c r="Q76" s="14">
        <v>0</v>
      </c>
      <c r="R76" s="14">
        <v>0</v>
      </c>
      <c r="S76" s="14">
        <v>0</v>
      </c>
      <c r="T76" s="14">
        <v>0</v>
      </c>
      <c r="U76" s="42">
        <v>0</v>
      </c>
      <c r="V76" s="42">
        <v>0</v>
      </c>
      <c r="W76" s="42">
        <v>0</v>
      </c>
      <c r="X76" s="47">
        <v>0</v>
      </c>
      <c r="Y76" s="22">
        <v>0</v>
      </c>
      <c r="Z76" s="22">
        <v>0</v>
      </c>
      <c r="AA76" s="14">
        <v>0</v>
      </c>
      <c r="AB76" s="14">
        <v>0</v>
      </c>
      <c r="AC76" s="14">
        <v>0</v>
      </c>
      <c r="AD76" s="14">
        <v>0</v>
      </c>
      <c r="AE76" s="42">
        <v>0</v>
      </c>
      <c r="AF76" s="42">
        <v>0</v>
      </c>
      <c r="AG76" s="42">
        <v>0</v>
      </c>
      <c r="AH76" s="47">
        <v>0</v>
      </c>
      <c r="AI76" s="22">
        <v>0</v>
      </c>
      <c r="AJ76" s="22">
        <v>0</v>
      </c>
      <c r="AK76" s="14">
        <v>0</v>
      </c>
      <c r="AL76" s="14">
        <v>0</v>
      </c>
      <c r="AM76" s="14">
        <v>0</v>
      </c>
      <c r="AN76" s="14">
        <v>0</v>
      </c>
      <c r="AO76" s="42">
        <v>0</v>
      </c>
      <c r="AP76" s="42">
        <v>0</v>
      </c>
      <c r="AQ76" s="42">
        <v>0</v>
      </c>
      <c r="AR76" s="47">
        <v>0</v>
      </c>
      <c r="AS76" s="22">
        <v>0</v>
      </c>
      <c r="AT76" s="22">
        <v>0</v>
      </c>
      <c r="AU76" s="14">
        <v>0</v>
      </c>
      <c r="AV76" s="14">
        <v>0</v>
      </c>
      <c r="AW76" s="14">
        <v>0</v>
      </c>
      <c r="AX76" s="14">
        <v>0</v>
      </c>
      <c r="AY76" s="42">
        <v>0</v>
      </c>
      <c r="AZ76" s="42">
        <v>0</v>
      </c>
      <c r="BA76" s="42">
        <v>0</v>
      </c>
      <c r="BB76" s="47">
        <v>0</v>
      </c>
      <c r="BC76" s="22">
        <f t="shared" si="208"/>
        <v>0</v>
      </c>
      <c r="BD76" s="22">
        <f t="shared" si="209"/>
        <v>0</v>
      </c>
      <c r="BE76" s="14">
        <f t="shared" si="210"/>
        <v>0</v>
      </c>
      <c r="BF76" s="14">
        <f t="shared" si="211"/>
        <v>0</v>
      </c>
      <c r="BG76" s="14">
        <f t="shared" si="212"/>
        <v>0</v>
      </c>
      <c r="BH76" s="14">
        <f t="shared" si="213"/>
        <v>0</v>
      </c>
      <c r="BI76" s="42">
        <f t="shared" si="214"/>
        <v>0</v>
      </c>
      <c r="BJ76" s="42">
        <f t="shared" si="215"/>
        <v>0</v>
      </c>
      <c r="BK76" s="42">
        <f t="shared" si="216"/>
        <v>0</v>
      </c>
      <c r="BL76" s="47">
        <f t="shared" si="217"/>
        <v>0</v>
      </c>
      <c r="BM76" s="22">
        <v>0</v>
      </c>
      <c r="BN76" s="22">
        <v>0</v>
      </c>
      <c r="BO76" s="14">
        <v>0</v>
      </c>
      <c r="BP76" s="14">
        <v>0</v>
      </c>
      <c r="BQ76" s="14">
        <v>0</v>
      </c>
      <c r="BR76" s="14">
        <v>0</v>
      </c>
      <c r="BS76" s="42">
        <v>0</v>
      </c>
      <c r="BT76" s="42">
        <v>0</v>
      </c>
      <c r="BU76" s="42">
        <v>0</v>
      </c>
      <c r="BV76" s="47">
        <v>0</v>
      </c>
      <c r="BW76" s="22">
        <v>0</v>
      </c>
      <c r="BX76" s="22">
        <v>0</v>
      </c>
      <c r="BY76" s="14">
        <v>0</v>
      </c>
      <c r="BZ76" s="14">
        <v>0</v>
      </c>
      <c r="CA76" s="14">
        <v>0</v>
      </c>
      <c r="CB76" s="14">
        <v>0</v>
      </c>
      <c r="CC76" s="42">
        <v>0</v>
      </c>
      <c r="CD76" s="42">
        <v>0</v>
      </c>
      <c r="CE76" s="42">
        <v>0</v>
      </c>
      <c r="CF76" s="47">
        <v>0</v>
      </c>
      <c r="CG76" s="22">
        <v>0</v>
      </c>
      <c r="CH76" s="22">
        <v>0</v>
      </c>
      <c r="CI76" s="14">
        <v>0</v>
      </c>
      <c r="CJ76" s="14">
        <v>0</v>
      </c>
      <c r="CK76" s="14">
        <v>0</v>
      </c>
      <c r="CL76" s="14">
        <v>0</v>
      </c>
      <c r="CM76" s="42">
        <v>0</v>
      </c>
      <c r="CN76" s="42">
        <v>0</v>
      </c>
      <c r="CO76" s="42">
        <v>0</v>
      </c>
      <c r="CP76" s="47">
        <v>0</v>
      </c>
      <c r="CQ76" s="22">
        <v>0</v>
      </c>
      <c r="CR76" s="22">
        <v>0</v>
      </c>
      <c r="CS76" s="14">
        <v>0</v>
      </c>
      <c r="CT76" s="14">
        <v>0</v>
      </c>
      <c r="CU76" s="14">
        <v>0</v>
      </c>
      <c r="CV76" s="14">
        <v>0</v>
      </c>
      <c r="CW76" s="42">
        <v>0</v>
      </c>
      <c r="CX76" s="42">
        <v>0</v>
      </c>
      <c r="CY76" s="42">
        <v>0</v>
      </c>
      <c r="CZ76" s="47">
        <v>0</v>
      </c>
      <c r="DA76" s="22">
        <f t="shared" si="218"/>
        <v>0</v>
      </c>
      <c r="DB76" s="67">
        <f t="shared" ref="DB76:DB100" si="221">IF(DA76="нд","нд",IFERROR(DA76/E76*100,IF(BC76&gt;0,100,0)))</f>
        <v>0</v>
      </c>
      <c r="DC76" s="22">
        <f t="shared" si="219"/>
        <v>0</v>
      </c>
      <c r="DD76" s="67">
        <f t="shared" si="220"/>
        <v>0</v>
      </c>
      <c r="DE76" s="14"/>
    </row>
    <row r="77" spans="1:109" ht="25.5" x14ac:dyDescent="0.25">
      <c r="A77" s="12" t="s">
        <v>85</v>
      </c>
      <c r="B77" s="13" t="s">
        <v>263</v>
      </c>
      <c r="C77" s="14" t="s">
        <v>264</v>
      </c>
      <c r="D77" s="22">
        <v>0.67569999999999997</v>
      </c>
      <c r="E77" s="22">
        <f t="shared" si="198"/>
        <v>0</v>
      </c>
      <c r="F77" s="22">
        <f t="shared" si="199"/>
        <v>0</v>
      </c>
      <c r="G77" s="14">
        <f t="shared" si="200"/>
        <v>0</v>
      </c>
      <c r="H77" s="14">
        <f t="shared" si="201"/>
        <v>0</v>
      </c>
      <c r="I77" s="14">
        <f t="shared" si="202"/>
        <v>0</v>
      </c>
      <c r="J77" s="14">
        <f t="shared" si="203"/>
        <v>0</v>
      </c>
      <c r="K77" s="42">
        <f t="shared" si="204"/>
        <v>0</v>
      </c>
      <c r="L77" s="42">
        <f t="shared" si="205"/>
        <v>0</v>
      </c>
      <c r="M77" s="42">
        <f t="shared" si="206"/>
        <v>0</v>
      </c>
      <c r="N77" s="47">
        <f t="shared" si="207"/>
        <v>0</v>
      </c>
      <c r="O77" s="22">
        <v>0</v>
      </c>
      <c r="P77" s="22">
        <v>0</v>
      </c>
      <c r="Q77" s="14">
        <v>0</v>
      </c>
      <c r="R77" s="14">
        <v>0</v>
      </c>
      <c r="S77" s="14">
        <v>0</v>
      </c>
      <c r="T77" s="14">
        <v>0</v>
      </c>
      <c r="U77" s="42">
        <v>0</v>
      </c>
      <c r="V77" s="42">
        <v>0</v>
      </c>
      <c r="W77" s="42">
        <v>0</v>
      </c>
      <c r="X77" s="47">
        <v>0</v>
      </c>
      <c r="Y77" s="22">
        <v>0</v>
      </c>
      <c r="Z77" s="22">
        <v>0</v>
      </c>
      <c r="AA77" s="14">
        <v>0</v>
      </c>
      <c r="AB77" s="14">
        <v>0</v>
      </c>
      <c r="AC77" s="14">
        <v>0</v>
      </c>
      <c r="AD77" s="14">
        <v>0</v>
      </c>
      <c r="AE77" s="42">
        <v>0</v>
      </c>
      <c r="AF77" s="42">
        <v>0</v>
      </c>
      <c r="AG77" s="42">
        <v>0</v>
      </c>
      <c r="AH77" s="47">
        <v>0</v>
      </c>
      <c r="AI77" s="22">
        <v>0</v>
      </c>
      <c r="AJ77" s="22">
        <v>0</v>
      </c>
      <c r="AK77" s="14">
        <v>0</v>
      </c>
      <c r="AL77" s="14">
        <v>0</v>
      </c>
      <c r="AM77" s="14">
        <v>0</v>
      </c>
      <c r="AN77" s="14">
        <v>0</v>
      </c>
      <c r="AO77" s="42">
        <v>0</v>
      </c>
      <c r="AP77" s="42">
        <v>0</v>
      </c>
      <c r="AQ77" s="42">
        <v>0</v>
      </c>
      <c r="AR77" s="47">
        <v>0</v>
      </c>
      <c r="AS77" s="22">
        <v>0</v>
      </c>
      <c r="AT77" s="22">
        <v>0</v>
      </c>
      <c r="AU77" s="14">
        <v>0</v>
      </c>
      <c r="AV77" s="14">
        <v>0</v>
      </c>
      <c r="AW77" s="14">
        <v>0</v>
      </c>
      <c r="AX77" s="14">
        <v>0</v>
      </c>
      <c r="AY77" s="42">
        <v>0</v>
      </c>
      <c r="AZ77" s="42">
        <v>0</v>
      </c>
      <c r="BA77" s="42">
        <v>0</v>
      </c>
      <c r="BB77" s="47">
        <v>0</v>
      </c>
      <c r="BC77" s="22">
        <f t="shared" si="208"/>
        <v>0</v>
      </c>
      <c r="BD77" s="22">
        <f t="shared" si="209"/>
        <v>0</v>
      </c>
      <c r="BE77" s="14">
        <f t="shared" si="210"/>
        <v>0</v>
      </c>
      <c r="BF77" s="14">
        <f t="shared" si="211"/>
        <v>0</v>
      </c>
      <c r="BG77" s="14">
        <f t="shared" si="212"/>
        <v>0</v>
      </c>
      <c r="BH77" s="14">
        <f t="shared" si="213"/>
        <v>0</v>
      </c>
      <c r="BI77" s="42">
        <f t="shared" si="214"/>
        <v>0</v>
      </c>
      <c r="BJ77" s="42">
        <f t="shared" si="215"/>
        <v>0</v>
      </c>
      <c r="BK77" s="42">
        <f t="shared" si="216"/>
        <v>0</v>
      </c>
      <c r="BL77" s="47">
        <f t="shared" si="217"/>
        <v>0</v>
      </c>
      <c r="BM77" s="22">
        <v>0</v>
      </c>
      <c r="BN77" s="22">
        <v>0</v>
      </c>
      <c r="BO77" s="14">
        <v>0</v>
      </c>
      <c r="BP77" s="14">
        <v>0</v>
      </c>
      <c r="BQ77" s="14">
        <v>0</v>
      </c>
      <c r="BR77" s="14">
        <v>0</v>
      </c>
      <c r="BS77" s="42">
        <v>0</v>
      </c>
      <c r="BT77" s="42">
        <v>0</v>
      </c>
      <c r="BU77" s="42">
        <v>0</v>
      </c>
      <c r="BV77" s="47">
        <v>0</v>
      </c>
      <c r="BW77" s="22">
        <v>0</v>
      </c>
      <c r="BX77" s="22">
        <v>0</v>
      </c>
      <c r="BY77" s="14">
        <v>0</v>
      </c>
      <c r="BZ77" s="14">
        <v>0</v>
      </c>
      <c r="CA77" s="14">
        <v>0</v>
      </c>
      <c r="CB77" s="14">
        <v>0</v>
      </c>
      <c r="CC77" s="42">
        <v>0</v>
      </c>
      <c r="CD77" s="42">
        <v>0</v>
      </c>
      <c r="CE77" s="42">
        <v>0</v>
      </c>
      <c r="CF77" s="47">
        <v>0</v>
      </c>
      <c r="CG77" s="22">
        <v>0</v>
      </c>
      <c r="CH77" s="22">
        <v>0</v>
      </c>
      <c r="CI77" s="14">
        <v>0</v>
      </c>
      <c r="CJ77" s="14">
        <v>0</v>
      </c>
      <c r="CK77" s="14">
        <v>0</v>
      </c>
      <c r="CL77" s="14">
        <v>0</v>
      </c>
      <c r="CM77" s="42">
        <v>0</v>
      </c>
      <c r="CN77" s="42">
        <v>0</v>
      </c>
      <c r="CO77" s="42">
        <v>0</v>
      </c>
      <c r="CP77" s="47">
        <v>0</v>
      </c>
      <c r="CQ77" s="22">
        <v>0</v>
      </c>
      <c r="CR77" s="22">
        <v>0</v>
      </c>
      <c r="CS77" s="14">
        <v>0</v>
      </c>
      <c r="CT77" s="14">
        <v>0</v>
      </c>
      <c r="CU77" s="14">
        <v>0</v>
      </c>
      <c r="CV77" s="14">
        <v>0</v>
      </c>
      <c r="CW77" s="42">
        <v>0</v>
      </c>
      <c r="CX77" s="42">
        <v>0</v>
      </c>
      <c r="CY77" s="42">
        <v>0</v>
      </c>
      <c r="CZ77" s="47">
        <v>0</v>
      </c>
      <c r="DA77" s="22">
        <f t="shared" si="218"/>
        <v>0</v>
      </c>
      <c r="DB77" s="67">
        <f t="shared" si="221"/>
        <v>0</v>
      </c>
      <c r="DC77" s="22">
        <f t="shared" si="219"/>
        <v>0</v>
      </c>
      <c r="DD77" s="67">
        <f t="shared" si="220"/>
        <v>0</v>
      </c>
      <c r="DE77" s="14"/>
    </row>
    <row r="78" spans="1:109" ht="25.5" x14ac:dyDescent="0.25">
      <c r="A78" s="12" t="s">
        <v>85</v>
      </c>
      <c r="B78" s="13" t="s">
        <v>265</v>
      </c>
      <c r="C78" s="14" t="s">
        <v>266</v>
      </c>
      <c r="D78" s="22">
        <v>0.56030000000000002</v>
      </c>
      <c r="E78" s="22">
        <f t="shared" ref="E78" si="222">IF(ISERROR(O78+Y78+AI78+AS78),"нд",O78+Y78+AI78+AS78)</f>
        <v>0</v>
      </c>
      <c r="F78" s="22">
        <f t="shared" ref="F78" si="223">IF(ISERROR(P78+Z78+AJ78+AT78),"нд",P78+Z78+AJ78+AT78)</f>
        <v>0.56030000000000002</v>
      </c>
      <c r="G78" s="14">
        <f t="shared" ref="G78" si="224">IF(ISERROR(Q78+AA78+AK78+AU78),"нд",Q78+AA78+AK78+AU78)</f>
        <v>0.1</v>
      </c>
      <c r="H78" s="14">
        <f t="shared" ref="H78" si="225">IF(ISERROR(R78+AB78+AL78+AV78),"нд",R78+AB78+AL78+AV78)</f>
        <v>0</v>
      </c>
      <c r="I78" s="14">
        <f t="shared" ref="I78" si="226">IF(ISERROR(S78+AC78+AM78+AW78),"нд",S78+AC78+AM78+AW78)</f>
        <v>0</v>
      </c>
      <c r="J78" s="14">
        <f t="shared" ref="J78" si="227">IF(ISERROR(T78+AD78+AN78+AX78),"нд",T78+AD78+AN78+AX78)</f>
        <v>0</v>
      </c>
      <c r="K78" s="42">
        <f t="shared" ref="K78" si="228">IF(ISERROR(U78+AE78+AO78+AY78),"нд",U78+AE78+AO78+AY78)</f>
        <v>0</v>
      </c>
      <c r="L78" s="42">
        <f t="shared" ref="L78" si="229">IF(ISERROR(V78+AF78+AP78+AZ78),"нд",V78+AF78+AP78+AZ78)</f>
        <v>0</v>
      </c>
      <c r="M78" s="42">
        <f t="shared" ref="M78" si="230">IF(ISERROR(W78+AG78+AQ78+BA78),"нд",W78+AG78+AQ78+BA78)</f>
        <v>0</v>
      </c>
      <c r="N78" s="47">
        <f t="shared" ref="N78" si="231">IF(ISERROR(X78+AH78+AR78+BB78),"нд",X78+AH78+AR78+BB78)</f>
        <v>0</v>
      </c>
      <c r="O78" s="22">
        <v>0</v>
      </c>
      <c r="P78" s="22">
        <v>0.56030000000000002</v>
      </c>
      <c r="Q78" s="14">
        <v>0.1</v>
      </c>
      <c r="R78" s="14">
        <v>0</v>
      </c>
      <c r="S78" s="14">
        <v>0</v>
      </c>
      <c r="T78" s="14">
        <v>0</v>
      </c>
      <c r="U78" s="42">
        <v>0</v>
      </c>
      <c r="V78" s="42">
        <v>0</v>
      </c>
      <c r="W78" s="42">
        <v>0</v>
      </c>
      <c r="X78" s="47">
        <v>0</v>
      </c>
      <c r="Y78" s="22">
        <v>0</v>
      </c>
      <c r="Z78" s="22">
        <v>0</v>
      </c>
      <c r="AA78" s="14">
        <v>0</v>
      </c>
      <c r="AB78" s="14">
        <v>0</v>
      </c>
      <c r="AC78" s="14">
        <v>0</v>
      </c>
      <c r="AD78" s="14">
        <v>0</v>
      </c>
      <c r="AE78" s="42">
        <v>0</v>
      </c>
      <c r="AF78" s="42">
        <v>0</v>
      </c>
      <c r="AG78" s="42">
        <v>0</v>
      </c>
      <c r="AH78" s="47">
        <v>0</v>
      </c>
      <c r="AI78" s="22">
        <v>0</v>
      </c>
      <c r="AJ78" s="22">
        <v>0</v>
      </c>
      <c r="AK78" s="14">
        <v>0</v>
      </c>
      <c r="AL78" s="14">
        <v>0</v>
      </c>
      <c r="AM78" s="14">
        <v>0</v>
      </c>
      <c r="AN78" s="14">
        <v>0</v>
      </c>
      <c r="AO78" s="42">
        <v>0</v>
      </c>
      <c r="AP78" s="42">
        <v>0</v>
      </c>
      <c r="AQ78" s="42">
        <v>0</v>
      </c>
      <c r="AR78" s="47">
        <v>0</v>
      </c>
      <c r="AS78" s="22">
        <v>0</v>
      </c>
      <c r="AT78" s="22">
        <v>0</v>
      </c>
      <c r="AU78" s="14">
        <v>0</v>
      </c>
      <c r="AV78" s="14">
        <v>0</v>
      </c>
      <c r="AW78" s="14">
        <v>0</v>
      </c>
      <c r="AX78" s="14">
        <v>0</v>
      </c>
      <c r="AY78" s="42">
        <v>0</v>
      </c>
      <c r="AZ78" s="42">
        <v>0</v>
      </c>
      <c r="BA78" s="42">
        <v>0</v>
      </c>
      <c r="BB78" s="47">
        <v>0</v>
      </c>
      <c r="BC78" s="22">
        <f t="shared" ref="BC78" si="232">IF(ISERROR(BM78+BW78+CG78+CQ78),"нд",BM78+BW78+CG78+CQ78)</f>
        <v>0</v>
      </c>
      <c r="BD78" s="22">
        <f t="shared" ref="BD78" si="233">IF(ISERROR(BN78+BX78+CH78+CR78),"нд",BN78+BX78+CH78+CR78)</f>
        <v>0</v>
      </c>
      <c r="BE78" s="14">
        <f t="shared" ref="BE78" si="234">IF(ISERROR(BO78+BY78+CI78+CS78),"нд",BO78+BY78+CI78+CS78)</f>
        <v>0</v>
      </c>
      <c r="BF78" s="14">
        <f t="shared" ref="BF78" si="235">IF(ISERROR(BP78+BZ78+CJ78+CT78),"нд",BP78+BZ78+CJ78+CT78)</f>
        <v>0</v>
      </c>
      <c r="BG78" s="14">
        <f t="shared" ref="BG78" si="236">IF(ISERROR(BQ78+CA78+CK78+CU78),"нд",BQ78+CA78+CK78+CU78)</f>
        <v>0</v>
      </c>
      <c r="BH78" s="14">
        <f t="shared" ref="BH78" si="237">IF(ISERROR(BR78+CB78+CL78+CV78),"нд",BR78+CB78+CL78+CV78)</f>
        <v>0</v>
      </c>
      <c r="BI78" s="42">
        <f t="shared" ref="BI78" si="238">IF(ISERROR(BS78+CC78+CM78+CW78),"нд",BS78+CC78+CM78+CW78)</f>
        <v>0</v>
      </c>
      <c r="BJ78" s="42">
        <f t="shared" ref="BJ78" si="239">IF(ISERROR(BT78+CD78+CN78+CX78),"нд",BT78+CD78+CN78+CX78)</f>
        <v>0</v>
      </c>
      <c r="BK78" s="42">
        <f t="shared" ref="BK78" si="240">IF(ISERROR(BU78+CE78+CO78+CY78),"нд",BU78+CE78+CO78+CY78)</f>
        <v>0</v>
      </c>
      <c r="BL78" s="47">
        <f t="shared" ref="BL78" si="241">IF(ISERROR(BV78+CF78+CP78+CZ78),"нд",BV78+CF78+CP78+CZ78)</f>
        <v>0</v>
      </c>
      <c r="BM78" s="22">
        <v>0</v>
      </c>
      <c r="BN78" s="22">
        <v>0</v>
      </c>
      <c r="BO78" s="14">
        <v>0</v>
      </c>
      <c r="BP78" s="14">
        <v>0</v>
      </c>
      <c r="BQ78" s="14">
        <v>0</v>
      </c>
      <c r="BR78" s="14">
        <v>0</v>
      </c>
      <c r="BS78" s="42">
        <v>0</v>
      </c>
      <c r="BT78" s="42">
        <v>0</v>
      </c>
      <c r="BU78" s="42">
        <v>0</v>
      </c>
      <c r="BV78" s="47">
        <v>0</v>
      </c>
      <c r="BW78" s="22">
        <v>0</v>
      </c>
      <c r="BX78" s="22">
        <v>0</v>
      </c>
      <c r="BY78" s="14">
        <v>0</v>
      </c>
      <c r="BZ78" s="14">
        <v>0</v>
      </c>
      <c r="CA78" s="14">
        <v>0</v>
      </c>
      <c r="CB78" s="14">
        <v>0</v>
      </c>
      <c r="CC78" s="42">
        <v>0</v>
      </c>
      <c r="CD78" s="42">
        <v>0</v>
      </c>
      <c r="CE78" s="42">
        <v>0</v>
      </c>
      <c r="CF78" s="47">
        <v>0</v>
      </c>
      <c r="CG78" s="22">
        <v>0</v>
      </c>
      <c r="CH78" s="22">
        <v>0</v>
      </c>
      <c r="CI78" s="14">
        <v>0</v>
      </c>
      <c r="CJ78" s="14">
        <v>0</v>
      </c>
      <c r="CK78" s="14">
        <v>0</v>
      </c>
      <c r="CL78" s="14">
        <v>0</v>
      </c>
      <c r="CM78" s="42">
        <v>0</v>
      </c>
      <c r="CN78" s="42">
        <v>0</v>
      </c>
      <c r="CO78" s="42">
        <v>0</v>
      </c>
      <c r="CP78" s="47">
        <v>0</v>
      </c>
      <c r="CQ78" s="22">
        <v>0</v>
      </c>
      <c r="CR78" s="22">
        <v>0</v>
      </c>
      <c r="CS78" s="14">
        <v>0</v>
      </c>
      <c r="CT78" s="14">
        <v>0</v>
      </c>
      <c r="CU78" s="14">
        <v>0</v>
      </c>
      <c r="CV78" s="14">
        <v>0</v>
      </c>
      <c r="CW78" s="42">
        <v>0</v>
      </c>
      <c r="CX78" s="42">
        <v>0</v>
      </c>
      <c r="CY78" s="42">
        <v>0</v>
      </c>
      <c r="CZ78" s="47">
        <v>0</v>
      </c>
      <c r="DA78" s="22">
        <f t="shared" ref="DA78" si="242">IF(ISERROR(BC78-E78),"нд",BC78-E78)</f>
        <v>0</v>
      </c>
      <c r="DB78" s="67">
        <f t="shared" ref="DB78" si="243">IF(DA78="нд","нд",IFERROR(DA78/E78*100,IF(BC78&gt;0,100,0)))</f>
        <v>0</v>
      </c>
      <c r="DC78" s="22">
        <f t="shared" ref="DC78" si="244">IF(ISERROR(BD78-F78),"нд",BD78-F78)</f>
        <v>-0.56030000000000002</v>
      </c>
      <c r="DD78" s="67">
        <f t="shared" ref="DD78" si="245">IF(DC78="нд","нд",IFERROR(DC78/F78*100,IF(BD78&gt;0,100,0)))</f>
        <v>-100</v>
      </c>
      <c r="DE78" s="69"/>
    </row>
    <row r="79" spans="1:109" ht="25.5" x14ac:dyDescent="0.25">
      <c r="A79" s="12" t="s">
        <v>85</v>
      </c>
      <c r="B79" s="13" t="s">
        <v>267</v>
      </c>
      <c r="C79" s="14" t="s">
        <v>268</v>
      </c>
      <c r="D79" s="22">
        <v>0.62060000000000004</v>
      </c>
      <c r="E79" s="22">
        <f t="shared" si="198"/>
        <v>0</v>
      </c>
      <c r="F79" s="22">
        <f t="shared" si="199"/>
        <v>0</v>
      </c>
      <c r="G79" s="14">
        <f t="shared" si="200"/>
        <v>0</v>
      </c>
      <c r="H79" s="14">
        <f t="shared" si="201"/>
        <v>0</v>
      </c>
      <c r="I79" s="14">
        <f t="shared" si="202"/>
        <v>0</v>
      </c>
      <c r="J79" s="14">
        <f t="shared" si="203"/>
        <v>0</v>
      </c>
      <c r="K79" s="42">
        <f t="shared" si="204"/>
        <v>0</v>
      </c>
      <c r="L79" s="42">
        <f t="shared" si="205"/>
        <v>0</v>
      </c>
      <c r="M79" s="42">
        <f t="shared" si="206"/>
        <v>0</v>
      </c>
      <c r="N79" s="47">
        <f t="shared" si="207"/>
        <v>0</v>
      </c>
      <c r="O79" s="22">
        <v>0</v>
      </c>
      <c r="P79" s="22">
        <v>0</v>
      </c>
      <c r="Q79" s="14">
        <v>0</v>
      </c>
      <c r="R79" s="14">
        <v>0</v>
      </c>
      <c r="S79" s="14">
        <v>0</v>
      </c>
      <c r="T79" s="14">
        <v>0</v>
      </c>
      <c r="U79" s="42">
        <v>0</v>
      </c>
      <c r="V79" s="42">
        <v>0</v>
      </c>
      <c r="W79" s="42">
        <v>0</v>
      </c>
      <c r="X79" s="47">
        <v>0</v>
      </c>
      <c r="Y79" s="22">
        <v>0</v>
      </c>
      <c r="Z79" s="22">
        <v>0</v>
      </c>
      <c r="AA79" s="14">
        <v>0</v>
      </c>
      <c r="AB79" s="14">
        <v>0</v>
      </c>
      <c r="AC79" s="14">
        <v>0</v>
      </c>
      <c r="AD79" s="14">
        <v>0</v>
      </c>
      <c r="AE79" s="42">
        <v>0</v>
      </c>
      <c r="AF79" s="42">
        <v>0</v>
      </c>
      <c r="AG79" s="42">
        <v>0</v>
      </c>
      <c r="AH79" s="47">
        <v>0</v>
      </c>
      <c r="AI79" s="22">
        <v>0</v>
      </c>
      <c r="AJ79" s="22">
        <v>0</v>
      </c>
      <c r="AK79" s="14">
        <v>0</v>
      </c>
      <c r="AL79" s="14">
        <v>0</v>
      </c>
      <c r="AM79" s="14">
        <v>0</v>
      </c>
      <c r="AN79" s="14">
        <v>0</v>
      </c>
      <c r="AO79" s="42">
        <v>0</v>
      </c>
      <c r="AP79" s="42">
        <v>0</v>
      </c>
      <c r="AQ79" s="42">
        <v>0</v>
      </c>
      <c r="AR79" s="47">
        <v>0</v>
      </c>
      <c r="AS79" s="22">
        <v>0</v>
      </c>
      <c r="AT79" s="22">
        <v>0</v>
      </c>
      <c r="AU79" s="14">
        <v>0</v>
      </c>
      <c r="AV79" s="14">
        <v>0</v>
      </c>
      <c r="AW79" s="14">
        <v>0</v>
      </c>
      <c r="AX79" s="14">
        <v>0</v>
      </c>
      <c r="AY79" s="42">
        <v>0</v>
      </c>
      <c r="AZ79" s="42">
        <v>0</v>
      </c>
      <c r="BA79" s="42">
        <v>0</v>
      </c>
      <c r="BB79" s="47">
        <v>0</v>
      </c>
      <c r="BC79" s="22">
        <f t="shared" si="208"/>
        <v>0</v>
      </c>
      <c r="BD79" s="22">
        <f t="shared" si="209"/>
        <v>0</v>
      </c>
      <c r="BE79" s="14">
        <f t="shared" si="210"/>
        <v>0</v>
      </c>
      <c r="BF79" s="14">
        <f t="shared" si="211"/>
        <v>0</v>
      </c>
      <c r="BG79" s="14">
        <f t="shared" si="212"/>
        <v>0</v>
      </c>
      <c r="BH79" s="14">
        <f t="shared" si="213"/>
        <v>0</v>
      </c>
      <c r="BI79" s="42">
        <f t="shared" si="214"/>
        <v>0</v>
      </c>
      <c r="BJ79" s="42">
        <f t="shared" si="215"/>
        <v>0</v>
      </c>
      <c r="BK79" s="42">
        <f t="shared" si="216"/>
        <v>0</v>
      </c>
      <c r="BL79" s="47">
        <f t="shared" si="217"/>
        <v>0</v>
      </c>
      <c r="BM79" s="22">
        <v>0</v>
      </c>
      <c r="BN79" s="22">
        <v>0</v>
      </c>
      <c r="BO79" s="14">
        <v>0</v>
      </c>
      <c r="BP79" s="14">
        <v>0</v>
      </c>
      <c r="BQ79" s="14">
        <v>0</v>
      </c>
      <c r="BR79" s="14">
        <v>0</v>
      </c>
      <c r="BS79" s="42">
        <v>0</v>
      </c>
      <c r="BT79" s="42">
        <v>0</v>
      </c>
      <c r="BU79" s="42">
        <v>0</v>
      </c>
      <c r="BV79" s="47">
        <v>0</v>
      </c>
      <c r="BW79" s="22">
        <v>0</v>
      </c>
      <c r="BX79" s="22">
        <v>0</v>
      </c>
      <c r="BY79" s="14">
        <v>0</v>
      </c>
      <c r="BZ79" s="14">
        <v>0</v>
      </c>
      <c r="CA79" s="14">
        <v>0</v>
      </c>
      <c r="CB79" s="14">
        <v>0</v>
      </c>
      <c r="CC79" s="42">
        <v>0</v>
      </c>
      <c r="CD79" s="42">
        <v>0</v>
      </c>
      <c r="CE79" s="42">
        <v>0</v>
      </c>
      <c r="CF79" s="47">
        <v>0</v>
      </c>
      <c r="CG79" s="22">
        <v>0</v>
      </c>
      <c r="CH79" s="22">
        <v>0</v>
      </c>
      <c r="CI79" s="14">
        <v>0</v>
      </c>
      <c r="CJ79" s="14">
        <v>0</v>
      </c>
      <c r="CK79" s="14">
        <v>0</v>
      </c>
      <c r="CL79" s="14">
        <v>0</v>
      </c>
      <c r="CM79" s="42">
        <v>0</v>
      </c>
      <c r="CN79" s="42">
        <v>0</v>
      </c>
      <c r="CO79" s="42">
        <v>0</v>
      </c>
      <c r="CP79" s="47">
        <v>0</v>
      </c>
      <c r="CQ79" s="22">
        <v>0</v>
      </c>
      <c r="CR79" s="22">
        <v>0</v>
      </c>
      <c r="CS79" s="14">
        <v>0</v>
      </c>
      <c r="CT79" s="14">
        <v>0</v>
      </c>
      <c r="CU79" s="14">
        <v>0</v>
      </c>
      <c r="CV79" s="14">
        <v>0</v>
      </c>
      <c r="CW79" s="42">
        <v>0</v>
      </c>
      <c r="CX79" s="42">
        <v>0</v>
      </c>
      <c r="CY79" s="42">
        <v>0</v>
      </c>
      <c r="CZ79" s="47">
        <v>0</v>
      </c>
      <c r="DA79" s="22">
        <f t="shared" si="218"/>
        <v>0</v>
      </c>
      <c r="DB79" s="67">
        <f t="shared" si="221"/>
        <v>0</v>
      </c>
      <c r="DC79" s="22">
        <f t="shared" si="219"/>
        <v>0</v>
      </c>
      <c r="DD79" s="67">
        <f t="shared" si="220"/>
        <v>0</v>
      </c>
      <c r="DE79" s="69"/>
    </row>
    <row r="80" spans="1:109" x14ac:dyDescent="0.25">
      <c r="A80" s="8" t="s">
        <v>24</v>
      </c>
      <c r="B80" s="9" t="s">
        <v>24</v>
      </c>
      <c r="C80" s="11"/>
      <c r="D80" s="21"/>
      <c r="E80" s="21"/>
      <c r="F80" s="21"/>
      <c r="G80" s="11"/>
      <c r="H80" s="11"/>
      <c r="I80" s="11"/>
      <c r="J80" s="11"/>
      <c r="K80" s="41"/>
      <c r="L80" s="41"/>
      <c r="M80" s="41"/>
      <c r="N80" s="54"/>
      <c r="O80" s="21"/>
      <c r="P80" s="21"/>
      <c r="Q80" s="11"/>
      <c r="R80" s="11"/>
      <c r="S80" s="11"/>
      <c r="T80" s="11"/>
      <c r="U80" s="41"/>
      <c r="V80" s="41"/>
      <c r="W80" s="41"/>
      <c r="X80" s="54"/>
      <c r="Y80" s="21"/>
      <c r="Z80" s="21"/>
      <c r="AA80" s="11"/>
      <c r="AB80" s="11"/>
      <c r="AC80" s="11"/>
      <c r="AD80" s="11"/>
      <c r="AE80" s="41"/>
      <c r="AF80" s="41"/>
      <c r="AG80" s="41"/>
      <c r="AH80" s="54"/>
      <c r="AI80" s="21"/>
      <c r="AJ80" s="21"/>
      <c r="AK80" s="11"/>
      <c r="AL80" s="11"/>
      <c r="AM80" s="11"/>
      <c r="AN80" s="11"/>
      <c r="AO80" s="41"/>
      <c r="AP80" s="41"/>
      <c r="AQ80" s="41"/>
      <c r="AR80" s="54"/>
      <c r="AS80" s="21"/>
      <c r="AT80" s="21"/>
      <c r="AU80" s="11"/>
      <c r="AV80" s="11"/>
      <c r="AW80" s="11"/>
      <c r="AX80" s="11"/>
      <c r="AY80" s="41"/>
      <c r="AZ80" s="41"/>
      <c r="BA80" s="41"/>
      <c r="BB80" s="54"/>
      <c r="BC80" s="21"/>
      <c r="BD80" s="21"/>
      <c r="BE80" s="11"/>
      <c r="BF80" s="11"/>
      <c r="BG80" s="11"/>
      <c r="BH80" s="11"/>
      <c r="BI80" s="41"/>
      <c r="BJ80" s="41"/>
      <c r="BK80" s="41"/>
      <c r="BL80" s="54"/>
      <c r="BM80" s="21"/>
      <c r="BN80" s="21"/>
      <c r="BO80" s="11"/>
      <c r="BP80" s="11"/>
      <c r="BQ80" s="11"/>
      <c r="BR80" s="11"/>
      <c r="BS80" s="41"/>
      <c r="BT80" s="41"/>
      <c r="BU80" s="41"/>
      <c r="BV80" s="54"/>
      <c r="BW80" s="21"/>
      <c r="BX80" s="21"/>
      <c r="BY80" s="11"/>
      <c r="BZ80" s="11"/>
      <c r="CA80" s="11"/>
      <c r="CB80" s="11"/>
      <c r="CC80" s="41"/>
      <c r="CD80" s="41"/>
      <c r="CE80" s="41"/>
      <c r="CF80" s="54"/>
      <c r="CG80" s="21"/>
      <c r="CH80" s="21"/>
      <c r="CI80" s="11"/>
      <c r="CJ80" s="11"/>
      <c r="CK80" s="11"/>
      <c r="CL80" s="11"/>
      <c r="CM80" s="41"/>
      <c r="CN80" s="41"/>
      <c r="CO80" s="41"/>
      <c r="CP80" s="54"/>
      <c r="CQ80" s="21"/>
      <c r="CR80" s="21"/>
      <c r="CS80" s="11"/>
      <c r="CT80" s="11"/>
      <c r="CU80" s="11"/>
      <c r="CV80" s="11"/>
      <c r="CW80" s="41"/>
      <c r="CX80" s="41"/>
      <c r="CY80" s="41"/>
      <c r="CZ80" s="54"/>
      <c r="DA80" s="21"/>
      <c r="DB80" s="66"/>
      <c r="DC80" s="21"/>
      <c r="DD80" s="66"/>
      <c r="DE80" s="11"/>
    </row>
    <row r="81" spans="1:109" ht="51" x14ac:dyDescent="0.25">
      <c r="A81" s="8" t="s">
        <v>87</v>
      </c>
      <c r="B81" s="9" t="s">
        <v>88</v>
      </c>
      <c r="C81" s="11" t="s">
        <v>22</v>
      </c>
      <c r="D81" s="21">
        <f>SUM(D82:D84)</f>
        <v>11.267299999999999</v>
      </c>
      <c r="E81" s="21">
        <f t="shared" ref="E81:CG81" si="246">SUM(E82:E84)</f>
        <v>0</v>
      </c>
      <c r="F81" s="21">
        <f t="shared" si="246"/>
        <v>0</v>
      </c>
      <c r="G81" s="11">
        <f t="shared" si="246"/>
        <v>0</v>
      </c>
      <c r="H81" s="11">
        <f t="shared" si="246"/>
        <v>0</v>
      </c>
      <c r="I81" s="11">
        <f t="shared" si="246"/>
        <v>0</v>
      </c>
      <c r="J81" s="11">
        <f t="shared" si="246"/>
        <v>0</v>
      </c>
      <c r="K81" s="41">
        <f t="shared" si="246"/>
        <v>0</v>
      </c>
      <c r="L81" s="41">
        <f t="shared" si="246"/>
        <v>0</v>
      </c>
      <c r="M81" s="41">
        <f t="shared" si="246"/>
        <v>0</v>
      </c>
      <c r="N81" s="54">
        <f t="shared" si="246"/>
        <v>0</v>
      </c>
      <c r="O81" s="21">
        <f t="shared" si="246"/>
        <v>0</v>
      </c>
      <c r="P81" s="21">
        <f t="shared" ref="P81" si="247">SUM(P82:P84)</f>
        <v>0</v>
      </c>
      <c r="Q81" s="11">
        <f t="shared" si="246"/>
        <v>0</v>
      </c>
      <c r="R81" s="11">
        <f t="shared" si="246"/>
        <v>0</v>
      </c>
      <c r="S81" s="11">
        <f t="shared" si="246"/>
        <v>0</v>
      </c>
      <c r="T81" s="11">
        <f t="shared" si="246"/>
        <v>0</v>
      </c>
      <c r="U81" s="41">
        <f t="shared" si="246"/>
        <v>0</v>
      </c>
      <c r="V81" s="41">
        <f t="shared" si="246"/>
        <v>0</v>
      </c>
      <c r="W81" s="41">
        <f t="shared" si="246"/>
        <v>0</v>
      </c>
      <c r="X81" s="54">
        <f t="shared" si="246"/>
        <v>0</v>
      </c>
      <c r="Y81" s="21">
        <f t="shared" si="246"/>
        <v>0</v>
      </c>
      <c r="Z81" s="21">
        <f t="shared" ref="Z81" si="248">SUM(Z82:Z84)</f>
        <v>0</v>
      </c>
      <c r="AA81" s="11">
        <f t="shared" si="246"/>
        <v>0</v>
      </c>
      <c r="AB81" s="11">
        <f t="shared" si="246"/>
        <v>0</v>
      </c>
      <c r="AC81" s="11">
        <f t="shared" si="246"/>
        <v>0</v>
      </c>
      <c r="AD81" s="11">
        <f t="shared" si="246"/>
        <v>0</v>
      </c>
      <c r="AE81" s="41">
        <f t="shared" ref="AE81" si="249">SUM(AE82:AE84)</f>
        <v>0</v>
      </c>
      <c r="AF81" s="41">
        <f t="shared" ref="AF81" si="250">SUM(AF82:AF84)</f>
        <v>0</v>
      </c>
      <c r="AG81" s="41">
        <f t="shared" ref="AG81" si="251">SUM(AG82:AG84)</f>
        <v>0</v>
      </c>
      <c r="AH81" s="54">
        <f t="shared" si="246"/>
        <v>0</v>
      </c>
      <c r="AI81" s="21">
        <f t="shared" si="246"/>
        <v>0</v>
      </c>
      <c r="AJ81" s="21">
        <f t="shared" ref="AJ81" si="252">SUM(AJ82:AJ84)</f>
        <v>0</v>
      </c>
      <c r="AK81" s="11">
        <f t="shared" si="246"/>
        <v>0</v>
      </c>
      <c r="AL81" s="11">
        <f t="shared" si="246"/>
        <v>0</v>
      </c>
      <c r="AM81" s="11">
        <f t="shared" si="246"/>
        <v>0</v>
      </c>
      <c r="AN81" s="11">
        <f t="shared" si="246"/>
        <v>0</v>
      </c>
      <c r="AO81" s="41">
        <f t="shared" ref="AO81" si="253">SUM(AO82:AO84)</f>
        <v>0</v>
      </c>
      <c r="AP81" s="41">
        <f t="shared" ref="AP81" si="254">SUM(AP82:AP84)</f>
        <v>0</v>
      </c>
      <c r="AQ81" s="41">
        <f t="shared" ref="AQ81" si="255">SUM(AQ82:AQ84)</f>
        <v>0</v>
      </c>
      <c r="AR81" s="54">
        <f t="shared" si="246"/>
        <v>0</v>
      </c>
      <c r="AS81" s="21">
        <f t="shared" si="246"/>
        <v>0</v>
      </c>
      <c r="AT81" s="21">
        <f t="shared" ref="AT81" si="256">SUM(AT82:AT84)</f>
        <v>0</v>
      </c>
      <c r="AU81" s="11">
        <f t="shared" si="246"/>
        <v>0</v>
      </c>
      <c r="AV81" s="11">
        <f t="shared" si="246"/>
        <v>0</v>
      </c>
      <c r="AW81" s="11">
        <f t="shared" si="246"/>
        <v>0</v>
      </c>
      <c r="AX81" s="11">
        <f t="shared" si="246"/>
        <v>0</v>
      </c>
      <c r="AY81" s="41">
        <f t="shared" ref="AY81" si="257">SUM(AY82:AY84)</f>
        <v>0</v>
      </c>
      <c r="AZ81" s="41">
        <f t="shared" ref="AZ81" si="258">SUM(AZ82:AZ84)</f>
        <v>0</v>
      </c>
      <c r="BA81" s="41">
        <f t="shared" ref="BA81" si="259">SUM(BA82:BA84)</f>
        <v>0</v>
      </c>
      <c r="BB81" s="54">
        <f t="shared" si="246"/>
        <v>0</v>
      </c>
      <c r="BC81" s="21">
        <f t="shared" si="246"/>
        <v>0</v>
      </c>
      <c r="BD81" s="21">
        <f t="shared" si="246"/>
        <v>6.5442999999999998</v>
      </c>
      <c r="BE81" s="11">
        <f t="shared" si="246"/>
        <v>0</v>
      </c>
      <c r="BF81" s="11">
        <f t="shared" si="246"/>
        <v>0</v>
      </c>
      <c r="BG81" s="11">
        <f t="shared" si="246"/>
        <v>0</v>
      </c>
      <c r="BH81" s="11">
        <f t="shared" si="246"/>
        <v>0</v>
      </c>
      <c r="BI81" s="41">
        <f t="shared" ref="BI81" si="260">SUM(BI82:BI84)</f>
        <v>0</v>
      </c>
      <c r="BJ81" s="41">
        <f t="shared" ref="BJ81" si="261">SUM(BJ82:BJ84)</f>
        <v>5</v>
      </c>
      <c r="BK81" s="41">
        <f t="shared" ref="BK81" si="262">SUM(BK82:BK84)</f>
        <v>0</v>
      </c>
      <c r="BL81" s="54">
        <f t="shared" si="246"/>
        <v>0</v>
      </c>
      <c r="BM81" s="21">
        <f t="shared" si="246"/>
        <v>0</v>
      </c>
      <c r="BN81" s="21">
        <f t="shared" ref="BN81" si="263">SUM(BN82:BN84)</f>
        <v>6.5442999999999998</v>
      </c>
      <c r="BO81" s="11">
        <f t="shared" si="246"/>
        <v>0</v>
      </c>
      <c r="BP81" s="11">
        <f t="shared" si="246"/>
        <v>0</v>
      </c>
      <c r="BQ81" s="11">
        <f t="shared" si="246"/>
        <v>0</v>
      </c>
      <c r="BR81" s="11">
        <f t="shared" si="246"/>
        <v>0</v>
      </c>
      <c r="BS81" s="41">
        <f t="shared" ref="BS81" si="264">SUM(BS82:BS84)</f>
        <v>0</v>
      </c>
      <c r="BT81" s="41">
        <f t="shared" ref="BT81" si="265">SUM(BT82:BT84)</f>
        <v>5</v>
      </c>
      <c r="BU81" s="41">
        <f t="shared" ref="BU81" si="266">SUM(BU82:BU84)</f>
        <v>0</v>
      </c>
      <c r="BV81" s="54">
        <f t="shared" si="246"/>
        <v>0</v>
      </c>
      <c r="BW81" s="21">
        <f t="shared" si="246"/>
        <v>0</v>
      </c>
      <c r="BX81" s="21">
        <f t="shared" ref="BX81" si="267">SUM(BX82:BX84)</f>
        <v>0</v>
      </c>
      <c r="BY81" s="11">
        <f t="shared" si="246"/>
        <v>0</v>
      </c>
      <c r="BZ81" s="11">
        <f t="shared" si="246"/>
        <v>0</v>
      </c>
      <c r="CA81" s="11">
        <f t="shared" si="246"/>
        <v>0</v>
      </c>
      <c r="CB81" s="11">
        <f t="shared" si="246"/>
        <v>0</v>
      </c>
      <c r="CC81" s="41">
        <f t="shared" ref="CC81" si="268">SUM(CC82:CC84)</f>
        <v>0</v>
      </c>
      <c r="CD81" s="41">
        <f t="shared" ref="CD81" si="269">SUM(CD82:CD84)</f>
        <v>0</v>
      </c>
      <c r="CE81" s="41">
        <f t="shared" ref="CE81" si="270">SUM(CE82:CE84)</f>
        <v>0</v>
      </c>
      <c r="CF81" s="54">
        <f t="shared" si="246"/>
        <v>0</v>
      </c>
      <c r="CG81" s="21">
        <f t="shared" si="246"/>
        <v>0</v>
      </c>
      <c r="CH81" s="21">
        <f t="shared" ref="CH81" si="271">SUM(CH82:CH84)</f>
        <v>0</v>
      </c>
      <c r="CI81" s="11">
        <f t="shared" ref="CI81:DC81" si="272">SUM(CI82:CI84)</f>
        <v>0</v>
      </c>
      <c r="CJ81" s="11">
        <f t="shared" si="272"/>
        <v>0</v>
      </c>
      <c r="CK81" s="11">
        <f t="shared" si="272"/>
        <v>0</v>
      </c>
      <c r="CL81" s="11">
        <f t="shared" si="272"/>
        <v>0</v>
      </c>
      <c r="CM81" s="41">
        <f t="shared" ref="CM81" si="273">SUM(CM82:CM84)</f>
        <v>0</v>
      </c>
      <c r="CN81" s="41">
        <f t="shared" ref="CN81" si="274">SUM(CN82:CN84)</f>
        <v>0</v>
      </c>
      <c r="CO81" s="41">
        <f t="shared" ref="CO81" si="275">SUM(CO82:CO84)</f>
        <v>0</v>
      </c>
      <c r="CP81" s="54">
        <f t="shared" si="272"/>
        <v>0</v>
      </c>
      <c r="CQ81" s="21">
        <f t="shared" si="272"/>
        <v>0</v>
      </c>
      <c r="CR81" s="21">
        <f t="shared" ref="CR81" si="276">SUM(CR82:CR84)</f>
        <v>0</v>
      </c>
      <c r="CS81" s="11">
        <f t="shared" si="272"/>
        <v>0</v>
      </c>
      <c r="CT81" s="11">
        <f t="shared" si="272"/>
        <v>0</v>
      </c>
      <c r="CU81" s="11">
        <f t="shared" si="272"/>
        <v>0</v>
      </c>
      <c r="CV81" s="11">
        <f t="shared" si="272"/>
        <v>0</v>
      </c>
      <c r="CW81" s="41">
        <f t="shared" ref="CW81" si="277">SUM(CW82:CW84)</f>
        <v>0</v>
      </c>
      <c r="CX81" s="41">
        <f t="shared" ref="CX81" si="278">SUM(CX82:CX84)</f>
        <v>0</v>
      </c>
      <c r="CY81" s="41">
        <f t="shared" ref="CY81" si="279">SUM(CY82:CY84)</f>
        <v>0</v>
      </c>
      <c r="CZ81" s="54">
        <f t="shared" si="272"/>
        <v>0</v>
      </c>
      <c r="DA81" s="21">
        <f t="shared" si="272"/>
        <v>0</v>
      </c>
      <c r="DB81" s="66">
        <f>IF(DA81="нд","нд",IFERROR(DA81/E81*100,IF(BC81&gt;0,100,0)))</f>
        <v>0</v>
      </c>
      <c r="DC81" s="21">
        <f t="shared" si="272"/>
        <v>6.5442999999999998</v>
      </c>
      <c r="DD81" s="66">
        <f>IF(DC81="нд","нд",IFERROR(DC81/F81*100,IF(BD81&gt;0,100,0)))</f>
        <v>100</v>
      </c>
      <c r="DE81" s="11"/>
    </row>
    <row r="82" spans="1:109" ht="38.25" x14ac:dyDescent="0.25">
      <c r="A82" s="12" t="s">
        <v>87</v>
      </c>
      <c r="B82" s="13" t="s">
        <v>269</v>
      </c>
      <c r="C82" s="14" t="s">
        <v>270</v>
      </c>
      <c r="D82" s="22">
        <v>4.7229999999999999</v>
      </c>
      <c r="E82" s="22">
        <f t="shared" ref="E82" si="280">IF(ISERROR(O82+Y82+AI82+AS82),"нд",O82+Y82+AI82+AS82)</f>
        <v>0</v>
      </c>
      <c r="F82" s="22">
        <f t="shared" ref="F82" si="281">IF(ISERROR(P82+Z82+AJ82+AT82),"нд",P82+Z82+AJ82+AT82)</f>
        <v>0</v>
      </c>
      <c r="G82" s="14">
        <f t="shared" ref="G82" si="282">IF(ISERROR(Q82+AA82+AK82+AU82),"нд",Q82+AA82+AK82+AU82)</f>
        <v>0</v>
      </c>
      <c r="H82" s="14">
        <f t="shared" ref="H82" si="283">IF(ISERROR(R82+AB82+AL82+AV82),"нд",R82+AB82+AL82+AV82)</f>
        <v>0</v>
      </c>
      <c r="I82" s="14">
        <f t="shared" ref="I82" si="284">IF(ISERROR(S82+AC82+AM82+AW82),"нд",S82+AC82+AM82+AW82)</f>
        <v>0</v>
      </c>
      <c r="J82" s="14">
        <f t="shared" ref="J82" si="285">IF(ISERROR(T82+AD82+AN82+AX82),"нд",T82+AD82+AN82+AX82)</f>
        <v>0</v>
      </c>
      <c r="K82" s="42">
        <f t="shared" ref="K82" si="286">IF(ISERROR(U82+AE82+AO82+AY82),"нд",U82+AE82+AO82+AY82)</f>
        <v>0</v>
      </c>
      <c r="L82" s="42">
        <f t="shared" ref="L82" si="287">IF(ISERROR(V82+AF82+AP82+AZ82),"нд",V82+AF82+AP82+AZ82)</f>
        <v>0</v>
      </c>
      <c r="M82" s="42">
        <f t="shared" ref="M82" si="288">IF(ISERROR(W82+AG82+AQ82+BA82),"нд",W82+AG82+AQ82+BA82)</f>
        <v>0</v>
      </c>
      <c r="N82" s="47">
        <f t="shared" ref="N82" si="289">IF(ISERROR(X82+AH82+AR82+BB82),"нд",X82+AH82+AR82+BB82)</f>
        <v>0</v>
      </c>
      <c r="O82" s="22">
        <v>0</v>
      </c>
      <c r="P82" s="22">
        <v>0</v>
      </c>
      <c r="Q82" s="14">
        <v>0</v>
      </c>
      <c r="R82" s="14">
        <v>0</v>
      </c>
      <c r="S82" s="14">
        <v>0</v>
      </c>
      <c r="T82" s="14">
        <v>0</v>
      </c>
      <c r="U82" s="42">
        <v>0</v>
      </c>
      <c r="V82" s="42">
        <v>0</v>
      </c>
      <c r="W82" s="42">
        <v>0</v>
      </c>
      <c r="X82" s="47">
        <v>0</v>
      </c>
      <c r="Y82" s="22">
        <v>0</v>
      </c>
      <c r="Z82" s="22">
        <v>0</v>
      </c>
      <c r="AA82" s="14">
        <v>0</v>
      </c>
      <c r="AB82" s="14">
        <v>0</v>
      </c>
      <c r="AC82" s="14">
        <v>0</v>
      </c>
      <c r="AD82" s="14">
        <v>0</v>
      </c>
      <c r="AE82" s="42">
        <v>0</v>
      </c>
      <c r="AF82" s="42">
        <v>0</v>
      </c>
      <c r="AG82" s="42">
        <v>0</v>
      </c>
      <c r="AH82" s="47">
        <v>0</v>
      </c>
      <c r="AI82" s="22">
        <v>0</v>
      </c>
      <c r="AJ82" s="22">
        <v>0</v>
      </c>
      <c r="AK82" s="14">
        <v>0</v>
      </c>
      <c r="AL82" s="14">
        <v>0</v>
      </c>
      <c r="AM82" s="14">
        <v>0</v>
      </c>
      <c r="AN82" s="14">
        <v>0</v>
      </c>
      <c r="AO82" s="42">
        <v>0</v>
      </c>
      <c r="AP82" s="42">
        <v>0</v>
      </c>
      <c r="AQ82" s="42">
        <v>0</v>
      </c>
      <c r="AR82" s="47">
        <v>0</v>
      </c>
      <c r="AS82" s="22">
        <v>0</v>
      </c>
      <c r="AT82" s="22">
        <v>0</v>
      </c>
      <c r="AU82" s="14">
        <v>0</v>
      </c>
      <c r="AV82" s="14">
        <v>0</v>
      </c>
      <c r="AW82" s="14">
        <v>0</v>
      </c>
      <c r="AX82" s="14">
        <v>0</v>
      </c>
      <c r="AY82" s="42">
        <v>0</v>
      </c>
      <c r="AZ82" s="42">
        <v>0</v>
      </c>
      <c r="BA82" s="42">
        <v>0</v>
      </c>
      <c r="BB82" s="47">
        <v>0</v>
      </c>
      <c r="BC82" s="22">
        <f t="shared" ref="BC82" si="290">IF(ISERROR(BM82+BW82+CG82+CQ82),"нд",BM82+BW82+CG82+CQ82)</f>
        <v>0</v>
      </c>
      <c r="BD82" s="22">
        <f t="shared" ref="BD82" si="291">IF(ISERROR(BN82+BX82+CH82+CR82),"нд",BN82+BX82+CH82+CR82)</f>
        <v>0</v>
      </c>
      <c r="BE82" s="14">
        <f t="shared" ref="BE82" si="292">IF(ISERROR(BO82+BY82+CI82+CS82),"нд",BO82+BY82+CI82+CS82)</f>
        <v>0</v>
      </c>
      <c r="BF82" s="14">
        <f t="shared" ref="BF82" si="293">IF(ISERROR(BP82+BZ82+CJ82+CT82),"нд",BP82+BZ82+CJ82+CT82)</f>
        <v>0</v>
      </c>
      <c r="BG82" s="14">
        <f t="shared" ref="BG82" si="294">IF(ISERROR(BQ82+CA82+CK82+CU82),"нд",BQ82+CA82+CK82+CU82)</f>
        <v>0</v>
      </c>
      <c r="BH82" s="14">
        <f t="shared" ref="BH82" si="295">IF(ISERROR(BR82+CB82+CL82+CV82),"нд",BR82+CB82+CL82+CV82)</f>
        <v>0</v>
      </c>
      <c r="BI82" s="42">
        <f t="shared" ref="BI82" si="296">IF(ISERROR(BS82+CC82+CM82+CW82),"нд",BS82+CC82+CM82+CW82)</f>
        <v>0</v>
      </c>
      <c r="BJ82" s="42">
        <f t="shared" ref="BJ82" si="297">IF(ISERROR(BT82+CD82+CN82+CX82),"нд",BT82+CD82+CN82+CX82)</f>
        <v>0</v>
      </c>
      <c r="BK82" s="42">
        <f t="shared" ref="BK82" si="298">IF(ISERROR(BU82+CE82+CO82+CY82),"нд",BU82+CE82+CO82+CY82)</f>
        <v>0</v>
      </c>
      <c r="BL82" s="47">
        <f t="shared" ref="BL82" si="299">IF(ISERROR(BV82+CF82+CP82+CZ82),"нд",BV82+CF82+CP82+CZ82)</f>
        <v>0</v>
      </c>
      <c r="BM82" s="22">
        <v>0</v>
      </c>
      <c r="BN82" s="22">
        <v>0</v>
      </c>
      <c r="BO82" s="14">
        <v>0</v>
      </c>
      <c r="BP82" s="14">
        <v>0</v>
      </c>
      <c r="BQ82" s="14">
        <v>0</v>
      </c>
      <c r="BR82" s="14">
        <v>0</v>
      </c>
      <c r="BS82" s="42">
        <v>0</v>
      </c>
      <c r="BT82" s="42">
        <v>0</v>
      </c>
      <c r="BU82" s="42">
        <v>0</v>
      </c>
      <c r="BV82" s="47">
        <v>0</v>
      </c>
      <c r="BW82" s="22">
        <v>0</v>
      </c>
      <c r="BX82" s="22">
        <v>0</v>
      </c>
      <c r="BY82" s="14">
        <v>0</v>
      </c>
      <c r="BZ82" s="14">
        <v>0</v>
      </c>
      <c r="CA82" s="14">
        <v>0</v>
      </c>
      <c r="CB82" s="14">
        <v>0</v>
      </c>
      <c r="CC82" s="42">
        <v>0</v>
      </c>
      <c r="CD82" s="42">
        <v>0</v>
      </c>
      <c r="CE82" s="42">
        <v>0</v>
      </c>
      <c r="CF82" s="47">
        <v>0</v>
      </c>
      <c r="CG82" s="22">
        <v>0</v>
      </c>
      <c r="CH82" s="22">
        <v>0</v>
      </c>
      <c r="CI82" s="14">
        <v>0</v>
      </c>
      <c r="CJ82" s="14">
        <v>0</v>
      </c>
      <c r="CK82" s="14">
        <v>0</v>
      </c>
      <c r="CL82" s="14">
        <v>0</v>
      </c>
      <c r="CM82" s="42">
        <v>0</v>
      </c>
      <c r="CN82" s="42">
        <v>0</v>
      </c>
      <c r="CO82" s="42">
        <v>0</v>
      </c>
      <c r="CP82" s="47">
        <v>0</v>
      </c>
      <c r="CQ82" s="22">
        <v>0</v>
      </c>
      <c r="CR82" s="22">
        <v>0</v>
      </c>
      <c r="CS82" s="14">
        <v>0</v>
      </c>
      <c r="CT82" s="14">
        <v>0</v>
      </c>
      <c r="CU82" s="14">
        <v>0</v>
      </c>
      <c r="CV82" s="14">
        <v>0</v>
      </c>
      <c r="CW82" s="42">
        <v>0</v>
      </c>
      <c r="CX82" s="42">
        <v>0</v>
      </c>
      <c r="CY82" s="42">
        <v>0</v>
      </c>
      <c r="CZ82" s="47">
        <v>0</v>
      </c>
      <c r="DA82" s="22">
        <f t="shared" ref="DA82" si="300">IF(ISERROR(BC82-E82),"нд",BC82-E82)</f>
        <v>0</v>
      </c>
      <c r="DB82" s="67">
        <f t="shared" si="221"/>
        <v>0</v>
      </c>
      <c r="DC82" s="22">
        <f t="shared" ref="DC82" si="301">IF(ISERROR(BD82-F82),"нд",BD82-F82)</f>
        <v>0</v>
      </c>
      <c r="DD82" s="67">
        <f t="shared" ref="DD82" si="302">IF(DC82="нд","нд",IFERROR(DC82/F82*100,IF(BD82&gt;0,100,0)))</f>
        <v>0</v>
      </c>
      <c r="DE82" s="69"/>
    </row>
    <row r="83" spans="1:109" ht="51" x14ac:dyDescent="0.25">
      <c r="A83" s="12" t="s">
        <v>87</v>
      </c>
      <c r="B83" s="13" t="s">
        <v>271</v>
      </c>
      <c r="C83" s="14" t="s">
        <v>272</v>
      </c>
      <c r="D83" s="22">
        <v>6.5442999999999998</v>
      </c>
      <c r="E83" s="22">
        <f t="shared" ref="E83" si="303">IF(ISERROR(O83+Y83+AI83+AS83),"нд",O83+Y83+AI83+AS83)</f>
        <v>0</v>
      </c>
      <c r="F83" s="22">
        <f t="shared" ref="F83" si="304">IF(ISERROR(P83+Z83+AJ83+AT83),"нд",P83+Z83+AJ83+AT83)</f>
        <v>0</v>
      </c>
      <c r="G83" s="14">
        <f t="shared" ref="G83" si="305">IF(ISERROR(Q83+AA83+AK83+AU83),"нд",Q83+AA83+AK83+AU83)</f>
        <v>0</v>
      </c>
      <c r="H83" s="14">
        <f t="shared" ref="H83" si="306">IF(ISERROR(R83+AB83+AL83+AV83),"нд",R83+AB83+AL83+AV83)</f>
        <v>0</v>
      </c>
      <c r="I83" s="14">
        <f t="shared" ref="I83" si="307">IF(ISERROR(S83+AC83+AM83+AW83),"нд",S83+AC83+AM83+AW83)</f>
        <v>0</v>
      </c>
      <c r="J83" s="14">
        <f t="shared" ref="J83" si="308">IF(ISERROR(T83+AD83+AN83+AX83),"нд",T83+AD83+AN83+AX83)</f>
        <v>0</v>
      </c>
      <c r="K83" s="42">
        <f t="shared" ref="K83" si="309">IF(ISERROR(U83+AE83+AO83+AY83),"нд",U83+AE83+AO83+AY83)</f>
        <v>0</v>
      </c>
      <c r="L83" s="42">
        <f t="shared" ref="L83" si="310">IF(ISERROR(V83+AF83+AP83+AZ83),"нд",V83+AF83+AP83+AZ83)</f>
        <v>0</v>
      </c>
      <c r="M83" s="42">
        <f t="shared" ref="M83" si="311">IF(ISERROR(W83+AG83+AQ83+BA83),"нд",W83+AG83+AQ83+BA83)</f>
        <v>0</v>
      </c>
      <c r="N83" s="47">
        <f t="shared" ref="N83" si="312">IF(ISERROR(X83+AH83+AR83+BB83),"нд",X83+AH83+AR83+BB83)</f>
        <v>0</v>
      </c>
      <c r="O83" s="22">
        <v>0</v>
      </c>
      <c r="P83" s="22">
        <v>0</v>
      </c>
      <c r="Q83" s="14">
        <v>0</v>
      </c>
      <c r="R83" s="14">
        <v>0</v>
      </c>
      <c r="S83" s="14">
        <v>0</v>
      </c>
      <c r="T83" s="14">
        <v>0</v>
      </c>
      <c r="U83" s="42">
        <v>0</v>
      </c>
      <c r="V83" s="42">
        <v>0</v>
      </c>
      <c r="W83" s="42">
        <v>0</v>
      </c>
      <c r="X83" s="47">
        <v>0</v>
      </c>
      <c r="Y83" s="22">
        <v>0</v>
      </c>
      <c r="Z83" s="22">
        <v>0</v>
      </c>
      <c r="AA83" s="14">
        <v>0</v>
      </c>
      <c r="AB83" s="14">
        <v>0</v>
      </c>
      <c r="AC83" s="14">
        <v>0</v>
      </c>
      <c r="AD83" s="14">
        <v>0</v>
      </c>
      <c r="AE83" s="42">
        <v>0</v>
      </c>
      <c r="AF83" s="42">
        <v>0</v>
      </c>
      <c r="AG83" s="42">
        <v>0</v>
      </c>
      <c r="AH83" s="47">
        <v>0</v>
      </c>
      <c r="AI83" s="22">
        <v>0</v>
      </c>
      <c r="AJ83" s="22">
        <v>0</v>
      </c>
      <c r="AK83" s="14">
        <v>0</v>
      </c>
      <c r="AL83" s="14">
        <v>0</v>
      </c>
      <c r="AM83" s="14">
        <v>0</v>
      </c>
      <c r="AN83" s="14">
        <v>0</v>
      </c>
      <c r="AO83" s="42">
        <v>0</v>
      </c>
      <c r="AP83" s="42">
        <v>0</v>
      </c>
      <c r="AQ83" s="42">
        <v>0</v>
      </c>
      <c r="AR83" s="47">
        <v>0</v>
      </c>
      <c r="AS83" s="22">
        <v>0</v>
      </c>
      <c r="AT83" s="22">
        <v>0</v>
      </c>
      <c r="AU83" s="14">
        <v>0</v>
      </c>
      <c r="AV83" s="14">
        <v>0</v>
      </c>
      <c r="AW83" s="14">
        <v>0</v>
      </c>
      <c r="AX83" s="14">
        <v>0</v>
      </c>
      <c r="AY83" s="42">
        <v>0</v>
      </c>
      <c r="AZ83" s="42">
        <v>0</v>
      </c>
      <c r="BA83" s="42">
        <v>0</v>
      </c>
      <c r="BB83" s="47">
        <v>0</v>
      </c>
      <c r="BC83" s="22">
        <f t="shared" ref="BC83" si="313">IF(ISERROR(BM83+BW83+CG83+CQ83),"нд",BM83+BW83+CG83+CQ83)</f>
        <v>0</v>
      </c>
      <c r="BD83" s="22">
        <f t="shared" ref="BD83" si="314">IF(ISERROR(BN83+BX83+CH83+CR83),"нд",BN83+BX83+CH83+CR83)</f>
        <v>6.5442999999999998</v>
      </c>
      <c r="BE83" s="14">
        <f t="shared" ref="BE83" si="315">IF(ISERROR(BO83+BY83+CI83+CS83),"нд",BO83+BY83+CI83+CS83)</f>
        <v>0</v>
      </c>
      <c r="BF83" s="14">
        <f t="shared" ref="BF83" si="316">IF(ISERROR(BP83+BZ83+CJ83+CT83),"нд",BP83+BZ83+CJ83+CT83)</f>
        <v>0</v>
      </c>
      <c r="BG83" s="14">
        <f t="shared" ref="BG83" si="317">IF(ISERROR(BQ83+CA83+CK83+CU83),"нд",BQ83+CA83+CK83+CU83)</f>
        <v>0</v>
      </c>
      <c r="BH83" s="14">
        <f t="shared" ref="BH83" si="318">IF(ISERROR(BR83+CB83+CL83+CV83),"нд",BR83+CB83+CL83+CV83)</f>
        <v>0</v>
      </c>
      <c r="BI83" s="42">
        <f t="shared" ref="BI83" si="319">IF(ISERROR(BS83+CC83+CM83+CW83),"нд",BS83+CC83+CM83+CW83)</f>
        <v>0</v>
      </c>
      <c r="BJ83" s="42">
        <f t="shared" ref="BJ83" si="320">IF(ISERROR(BT83+CD83+CN83+CX83),"нд",BT83+CD83+CN83+CX83)</f>
        <v>5</v>
      </c>
      <c r="BK83" s="42">
        <f t="shared" ref="BK83" si="321">IF(ISERROR(BU83+CE83+CO83+CY83),"нд",BU83+CE83+CO83+CY83)</f>
        <v>0</v>
      </c>
      <c r="BL83" s="47">
        <f t="shared" ref="BL83" si="322">IF(ISERROR(BV83+CF83+CP83+CZ83),"нд",BV83+CF83+CP83+CZ83)</f>
        <v>0</v>
      </c>
      <c r="BM83" s="22">
        <v>0</v>
      </c>
      <c r="BN83" s="22">
        <v>6.5442999999999998</v>
      </c>
      <c r="BO83" s="14">
        <v>0</v>
      </c>
      <c r="BP83" s="14">
        <v>0</v>
      </c>
      <c r="BQ83" s="14">
        <v>0</v>
      </c>
      <c r="BR83" s="14">
        <v>0</v>
      </c>
      <c r="BS83" s="42">
        <v>0</v>
      </c>
      <c r="BT83" s="42">
        <v>5</v>
      </c>
      <c r="BU83" s="42">
        <v>0</v>
      </c>
      <c r="BV83" s="47">
        <v>0</v>
      </c>
      <c r="BW83" s="22">
        <v>0</v>
      </c>
      <c r="BX83" s="22">
        <v>0</v>
      </c>
      <c r="BY83" s="14">
        <v>0</v>
      </c>
      <c r="BZ83" s="14">
        <v>0</v>
      </c>
      <c r="CA83" s="14">
        <v>0</v>
      </c>
      <c r="CB83" s="14">
        <v>0</v>
      </c>
      <c r="CC83" s="42">
        <v>0</v>
      </c>
      <c r="CD83" s="42">
        <v>0</v>
      </c>
      <c r="CE83" s="42">
        <v>0</v>
      </c>
      <c r="CF83" s="47">
        <v>0</v>
      </c>
      <c r="CG83" s="22">
        <v>0</v>
      </c>
      <c r="CH83" s="22">
        <v>0</v>
      </c>
      <c r="CI83" s="14">
        <v>0</v>
      </c>
      <c r="CJ83" s="14">
        <v>0</v>
      </c>
      <c r="CK83" s="14">
        <v>0</v>
      </c>
      <c r="CL83" s="14">
        <v>0</v>
      </c>
      <c r="CM83" s="42">
        <v>0</v>
      </c>
      <c r="CN83" s="42">
        <v>0</v>
      </c>
      <c r="CO83" s="42">
        <v>0</v>
      </c>
      <c r="CP83" s="47">
        <v>0</v>
      </c>
      <c r="CQ83" s="22">
        <v>0</v>
      </c>
      <c r="CR83" s="22">
        <v>0</v>
      </c>
      <c r="CS83" s="14">
        <v>0</v>
      </c>
      <c r="CT83" s="14">
        <v>0</v>
      </c>
      <c r="CU83" s="14">
        <v>0</v>
      </c>
      <c r="CV83" s="14">
        <v>0</v>
      </c>
      <c r="CW83" s="42">
        <v>0</v>
      </c>
      <c r="CX83" s="42">
        <v>0</v>
      </c>
      <c r="CY83" s="42">
        <v>0</v>
      </c>
      <c r="CZ83" s="47">
        <v>0</v>
      </c>
      <c r="DA83" s="22">
        <f t="shared" ref="DA83" si="323">IF(ISERROR(BC83-E83),"нд",BC83-E83)</f>
        <v>0</v>
      </c>
      <c r="DB83" s="67">
        <f t="shared" ref="DB83" si="324">IF(DA83="нд","нд",IFERROR(DA83/E83*100,IF(BC83&gt;0,100,0)))</f>
        <v>0</v>
      </c>
      <c r="DC83" s="22">
        <f t="shared" ref="DC83" si="325">IF(ISERROR(BD83-F83),"нд",BD83-F83)</f>
        <v>6.5442999999999998</v>
      </c>
      <c r="DD83" s="67">
        <f t="shared" ref="DD83" si="326">IF(DC83="нд","нд",IFERROR(DC83/F83*100,IF(BD83&gt;0,100,0)))</f>
        <v>100</v>
      </c>
      <c r="DE83" s="69"/>
    </row>
    <row r="84" spans="1:109" x14ac:dyDescent="0.25">
      <c r="A84" s="8" t="s">
        <v>24</v>
      </c>
      <c r="B84" s="9" t="s">
        <v>24</v>
      </c>
      <c r="C84" s="11"/>
      <c r="D84" s="21"/>
      <c r="E84" s="21"/>
      <c r="F84" s="21"/>
      <c r="G84" s="11"/>
      <c r="H84" s="11"/>
      <c r="I84" s="11"/>
      <c r="J84" s="11"/>
      <c r="K84" s="41"/>
      <c r="L84" s="41"/>
      <c r="M84" s="41"/>
      <c r="N84" s="54"/>
      <c r="O84" s="21"/>
      <c r="P84" s="21"/>
      <c r="Q84" s="11"/>
      <c r="R84" s="11"/>
      <c r="S84" s="11"/>
      <c r="T84" s="11"/>
      <c r="U84" s="41"/>
      <c r="V84" s="41"/>
      <c r="W84" s="41"/>
      <c r="X84" s="54"/>
      <c r="Y84" s="21"/>
      <c r="Z84" s="21"/>
      <c r="AA84" s="11"/>
      <c r="AB84" s="11"/>
      <c r="AC84" s="11"/>
      <c r="AD84" s="11"/>
      <c r="AE84" s="41"/>
      <c r="AF84" s="41"/>
      <c r="AG84" s="41"/>
      <c r="AH84" s="54"/>
      <c r="AI84" s="21"/>
      <c r="AJ84" s="21"/>
      <c r="AK84" s="11"/>
      <c r="AL84" s="11"/>
      <c r="AM84" s="11"/>
      <c r="AN84" s="11"/>
      <c r="AO84" s="41"/>
      <c r="AP84" s="41"/>
      <c r="AQ84" s="41"/>
      <c r="AR84" s="54"/>
      <c r="AS84" s="21"/>
      <c r="AT84" s="21"/>
      <c r="AU84" s="11"/>
      <c r="AV84" s="11"/>
      <c r="AW84" s="11"/>
      <c r="AX84" s="11"/>
      <c r="AY84" s="41"/>
      <c r="AZ84" s="41"/>
      <c r="BA84" s="41"/>
      <c r="BB84" s="54"/>
      <c r="BC84" s="21"/>
      <c r="BD84" s="21"/>
      <c r="BE84" s="11"/>
      <c r="BF84" s="11"/>
      <c r="BG84" s="11"/>
      <c r="BH84" s="11"/>
      <c r="BI84" s="41"/>
      <c r="BJ84" s="41"/>
      <c r="BK84" s="41"/>
      <c r="BL84" s="54"/>
      <c r="BM84" s="21"/>
      <c r="BN84" s="21"/>
      <c r="BO84" s="11"/>
      <c r="BP84" s="11"/>
      <c r="BQ84" s="11"/>
      <c r="BR84" s="11"/>
      <c r="BS84" s="41"/>
      <c r="BT84" s="41"/>
      <c r="BU84" s="41"/>
      <c r="BV84" s="54"/>
      <c r="BW84" s="21"/>
      <c r="BX84" s="21"/>
      <c r="BY84" s="11"/>
      <c r="BZ84" s="11"/>
      <c r="CA84" s="11"/>
      <c r="CB84" s="11"/>
      <c r="CC84" s="41"/>
      <c r="CD84" s="41"/>
      <c r="CE84" s="41"/>
      <c r="CF84" s="54"/>
      <c r="CG84" s="21"/>
      <c r="CH84" s="21"/>
      <c r="CI84" s="11"/>
      <c r="CJ84" s="11"/>
      <c r="CK84" s="11"/>
      <c r="CL84" s="11"/>
      <c r="CM84" s="41"/>
      <c r="CN84" s="41"/>
      <c r="CO84" s="41"/>
      <c r="CP84" s="54"/>
      <c r="CQ84" s="21"/>
      <c r="CR84" s="21"/>
      <c r="CS84" s="11"/>
      <c r="CT84" s="11"/>
      <c r="CU84" s="11"/>
      <c r="CV84" s="11"/>
      <c r="CW84" s="41"/>
      <c r="CX84" s="41"/>
      <c r="CY84" s="41"/>
      <c r="CZ84" s="54"/>
      <c r="DA84" s="21"/>
      <c r="DB84" s="66"/>
      <c r="DC84" s="21"/>
      <c r="DD84" s="66"/>
      <c r="DE84" s="11"/>
    </row>
    <row r="85" spans="1:109" ht="38.25" x14ac:dyDescent="0.25">
      <c r="A85" s="8" t="s">
        <v>89</v>
      </c>
      <c r="B85" s="9" t="s">
        <v>90</v>
      </c>
      <c r="C85" s="11" t="s">
        <v>22</v>
      </c>
      <c r="D85" s="21">
        <f t="shared" ref="D85:AI85" si="327">D86+D92</f>
        <v>5.1522999999999994</v>
      </c>
      <c r="E85" s="21">
        <f t="shared" si="327"/>
        <v>0</v>
      </c>
      <c r="F85" s="21">
        <f t="shared" si="327"/>
        <v>0</v>
      </c>
      <c r="G85" s="11">
        <f t="shared" si="327"/>
        <v>0</v>
      </c>
      <c r="H85" s="11">
        <f t="shared" si="327"/>
        <v>0</v>
      </c>
      <c r="I85" s="11">
        <f t="shared" si="327"/>
        <v>0</v>
      </c>
      <c r="J85" s="11">
        <f t="shared" si="327"/>
        <v>0</v>
      </c>
      <c r="K85" s="41">
        <f t="shared" si="327"/>
        <v>0</v>
      </c>
      <c r="L85" s="41">
        <f t="shared" si="327"/>
        <v>0</v>
      </c>
      <c r="M85" s="41">
        <f t="shared" si="327"/>
        <v>0</v>
      </c>
      <c r="N85" s="54">
        <f t="shared" si="327"/>
        <v>0</v>
      </c>
      <c r="O85" s="21">
        <f t="shared" si="327"/>
        <v>0</v>
      </c>
      <c r="P85" s="21">
        <f t="shared" si="327"/>
        <v>0</v>
      </c>
      <c r="Q85" s="11">
        <f t="shared" si="327"/>
        <v>0</v>
      </c>
      <c r="R85" s="11">
        <f t="shared" si="327"/>
        <v>0</v>
      </c>
      <c r="S85" s="11">
        <f t="shared" si="327"/>
        <v>0</v>
      </c>
      <c r="T85" s="11">
        <f t="shared" si="327"/>
        <v>0</v>
      </c>
      <c r="U85" s="41">
        <f t="shared" si="327"/>
        <v>0</v>
      </c>
      <c r="V85" s="41">
        <f t="shared" si="327"/>
        <v>0</v>
      </c>
      <c r="W85" s="41">
        <f t="shared" si="327"/>
        <v>0</v>
      </c>
      <c r="X85" s="54">
        <f t="shared" si="327"/>
        <v>0</v>
      </c>
      <c r="Y85" s="21">
        <f t="shared" si="327"/>
        <v>0</v>
      </c>
      <c r="Z85" s="21">
        <f t="shared" si="327"/>
        <v>0</v>
      </c>
      <c r="AA85" s="11">
        <f t="shared" si="327"/>
        <v>0</v>
      </c>
      <c r="AB85" s="11">
        <f t="shared" si="327"/>
        <v>0</v>
      </c>
      <c r="AC85" s="11">
        <f t="shared" si="327"/>
        <v>0</v>
      </c>
      <c r="AD85" s="11">
        <f t="shared" si="327"/>
        <v>0</v>
      </c>
      <c r="AE85" s="41">
        <f t="shared" si="327"/>
        <v>0</v>
      </c>
      <c r="AF85" s="41">
        <f t="shared" si="327"/>
        <v>0</v>
      </c>
      <c r="AG85" s="41">
        <f t="shared" si="327"/>
        <v>0</v>
      </c>
      <c r="AH85" s="54">
        <f t="shared" si="327"/>
        <v>0</v>
      </c>
      <c r="AI85" s="21">
        <f t="shared" si="327"/>
        <v>0</v>
      </c>
      <c r="AJ85" s="21">
        <f t="shared" ref="AJ85:BO85" si="328">AJ86+AJ92</f>
        <v>0</v>
      </c>
      <c r="AK85" s="11">
        <f t="shared" si="328"/>
        <v>0</v>
      </c>
      <c r="AL85" s="11">
        <f t="shared" si="328"/>
        <v>0</v>
      </c>
      <c r="AM85" s="11">
        <f t="shared" si="328"/>
        <v>0</v>
      </c>
      <c r="AN85" s="11">
        <f t="shared" si="328"/>
        <v>0</v>
      </c>
      <c r="AO85" s="41">
        <f t="shared" si="328"/>
        <v>0</v>
      </c>
      <c r="AP85" s="41">
        <f t="shared" si="328"/>
        <v>0</v>
      </c>
      <c r="AQ85" s="41">
        <f t="shared" si="328"/>
        <v>0</v>
      </c>
      <c r="AR85" s="54">
        <f t="shared" si="328"/>
        <v>0</v>
      </c>
      <c r="AS85" s="21">
        <f t="shared" si="328"/>
        <v>0</v>
      </c>
      <c r="AT85" s="21">
        <f t="shared" si="328"/>
        <v>0</v>
      </c>
      <c r="AU85" s="11">
        <f t="shared" si="328"/>
        <v>0</v>
      </c>
      <c r="AV85" s="11">
        <f t="shared" si="328"/>
        <v>0</v>
      </c>
      <c r="AW85" s="11">
        <f t="shared" si="328"/>
        <v>0</v>
      </c>
      <c r="AX85" s="11">
        <f t="shared" si="328"/>
        <v>0</v>
      </c>
      <c r="AY85" s="41">
        <f t="shared" si="328"/>
        <v>0</v>
      </c>
      <c r="AZ85" s="41">
        <f t="shared" si="328"/>
        <v>0</v>
      </c>
      <c r="BA85" s="41">
        <f t="shared" si="328"/>
        <v>0</v>
      </c>
      <c r="BB85" s="54">
        <f t="shared" si="328"/>
        <v>0</v>
      </c>
      <c r="BC85" s="21">
        <f t="shared" si="328"/>
        <v>0</v>
      </c>
      <c r="BD85" s="21">
        <f t="shared" si="328"/>
        <v>0.1193</v>
      </c>
      <c r="BE85" s="11">
        <f t="shared" si="328"/>
        <v>0</v>
      </c>
      <c r="BF85" s="11">
        <f t="shared" si="328"/>
        <v>0</v>
      </c>
      <c r="BG85" s="11">
        <f t="shared" si="328"/>
        <v>0.32</v>
      </c>
      <c r="BH85" s="11">
        <f t="shared" si="328"/>
        <v>0</v>
      </c>
      <c r="BI85" s="41">
        <f t="shared" si="328"/>
        <v>0</v>
      </c>
      <c r="BJ85" s="41">
        <f t="shared" si="328"/>
        <v>0</v>
      </c>
      <c r="BK85" s="41">
        <f t="shared" si="328"/>
        <v>0</v>
      </c>
      <c r="BL85" s="54">
        <f t="shared" si="328"/>
        <v>0</v>
      </c>
      <c r="BM85" s="21">
        <f t="shared" si="328"/>
        <v>0</v>
      </c>
      <c r="BN85" s="21">
        <f t="shared" si="328"/>
        <v>0.1193</v>
      </c>
      <c r="BO85" s="11">
        <f t="shared" si="328"/>
        <v>0</v>
      </c>
      <c r="BP85" s="11">
        <f t="shared" ref="BP85:CU85" si="329">BP86+BP92</f>
        <v>0</v>
      </c>
      <c r="BQ85" s="11">
        <f t="shared" si="329"/>
        <v>0.32</v>
      </c>
      <c r="BR85" s="11">
        <f t="shared" si="329"/>
        <v>0</v>
      </c>
      <c r="BS85" s="41">
        <f t="shared" si="329"/>
        <v>0</v>
      </c>
      <c r="BT85" s="41">
        <f t="shared" si="329"/>
        <v>0</v>
      </c>
      <c r="BU85" s="41">
        <f t="shared" si="329"/>
        <v>0</v>
      </c>
      <c r="BV85" s="54">
        <f t="shared" si="329"/>
        <v>0</v>
      </c>
      <c r="BW85" s="21">
        <f t="shared" si="329"/>
        <v>0</v>
      </c>
      <c r="BX85" s="21">
        <f t="shared" si="329"/>
        <v>0</v>
      </c>
      <c r="BY85" s="11">
        <f t="shared" si="329"/>
        <v>0</v>
      </c>
      <c r="BZ85" s="11">
        <f t="shared" si="329"/>
        <v>0</v>
      </c>
      <c r="CA85" s="11">
        <f t="shared" si="329"/>
        <v>0</v>
      </c>
      <c r="CB85" s="11">
        <f t="shared" si="329"/>
        <v>0</v>
      </c>
      <c r="CC85" s="41">
        <f t="shared" si="329"/>
        <v>0</v>
      </c>
      <c r="CD85" s="41">
        <f t="shared" si="329"/>
        <v>0</v>
      </c>
      <c r="CE85" s="41">
        <f t="shared" si="329"/>
        <v>0</v>
      </c>
      <c r="CF85" s="54">
        <f t="shared" si="329"/>
        <v>0</v>
      </c>
      <c r="CG85" s="21">
        <f t="shared" si="329"/>
        <v>0</v>
      </c>
      <c r="CH85" s="21">
        <f t="shared" si="329"/>
        <v>0</v>
      </c>
      <c r="CI85" s="11">
        <f t="shared" si="329"/>
        <v>0</v>
      </c>
      <c r="CJ85" s="11">
        <f t="shared" si="329"/>
        <v>0</v>
      </c>
      <c r="CK85" s="11">
        <f t="shared" si="329"/>
        <v>0</v>
      </c>
      <c r="CL85" s="11">
        <f t="shared" si="329"/>
        <v>0</v>
      </c>
      <c r="CM85" s="41">
        <f t="shared" si="329"/>
        <v>0</v>
      </c>
      <c r="CN85" s="41">
        <f t="shared" si="329"/>
        <v>0</v>
      </c>
      <c r="CO85" s="41">
        <f t="shared" si="329"/>
        <v>0</v>
      </c>
      <c r="CP85" s="54">
        <f t="shared" si="329"/>
        <v>0</v>
      </c>
      <c r="CQ85" s="21">
        <f t="shared" si="329"/>
        <v>0</v>
      </c>
      <c r="CR85" s="21">
        <f t="shared" si="329"/>
        <v>0</v>
      </c>
      <c r="CS85" s="11">
        <f t="shared" si="329"/>
        <v>0</v>
      </c>
      <c r="CT85" s="11">
        <f t="shared" si="329"/>
        <v>0</v>
      </c>
      <c r="CU85" s="11">
        <f t="shared" si="329"/>
        <v>0</v>
      </c>
      <c r="CV85" s="11">
        <f t="shared" ref="CV85:DA85" si="330">CV86+CV92</f>
        <v>0</v>
      </c>
      <c r="CW85" s="41">
        <f t="shared" si="330"/>
        <v>0</v>
      </c>
      <c r="CX85" s="41">
        <f t="shared" si="330"/>
        <v>0</v>
      </c>
      <c r="CY85" s="41">
        <f t="shared" si="330"/>
        <v>0</v>
      </c>
      <c r="CZ85" s="54">
        <f t="shared" si="330"/>
        <v>0</v>
      </c>
      <c r="DA85" s="21">
        <f t="shared" si="330"/>
        <v>0</v>
      </c>
      <c r="DB85" s="66">
        <f t="shared" si="221"/>
        <v>0</v>
      </c>
      <c r="DC85" s="21">
        <f>DC86+DC92</f>
        <v>0.1193</v>
      </c>
      <c r="DD85" s="66">
        <f>IF(DC85="нд","нд",IFERROR(DC85/F85*100,IF(BD85&gt;0,100,0)))</f>
        <v>100</v>
      </c>
      <c r="DE85" s="11"/>
    </row>
    <row r="86" spans="1:109" ht="25.5" x14ac:dyDescent="0.25">
      <c r="A86" s="8" t="s">
        <v>91</v>
      </c>
      <c r="B86" s="9" t="s">
        <v>92</v>
      </c>
      <c r="C86" s="11" t="s">
        <v>22</v>
      </c>
      <c r="D86" s="21">
        <f t="shared" ref="D86:AI86" si="331">SUM(D87:D91)</f>
        <v>4.2959999999999994</v>
      </c>
      <c r="E86" s="21">
        <f t="shared" si="331"/>
        <v>0</v>
      </c>
      <c r="F86" s="21">
        <f t="shared" si="331"/>
        <v>0</v>
      </c>
      <c r="G86" s="11">
        <f t="shared" si="331"/>
        <v>0</v>
      </c>
      <c r="H86" s="11">
        <f t="shared" si="331"/>
        <v>0</v>
      </c>
      <c r="I86" s="11">
        <f t="shared" si="331"/>
        <v>0</v>
      </c>
      <c r="J86" s="11">
        <f t="shared" si="331"/>
        <v>0</v>
      </c>
      <c r="K86" s="41">
        <f t="shared" si="331"/>
        <v>0</v>
      </c>
      <c r="L86" s="41">
        <f t="shared" si="331"/>
        <v>0</v>
      </c>
      <c r="M86" s="41">
        <f t="shared" si="331"/>
        <v>0</v>
      </c>
      <c r="N86" s="54">
        <f t="shared" si="331"/>
        <v>0</v>
      </c>
      <c r="O86" s="21">
        <f t="shared" si="331"/>
        <v>0</v>
      </c>
      <c r="P86" s="21">
        <f t="shared" si="331"/>
        <v>0</v>
      </c>
      <c r="Q86" s="11">
        <f t="shared" si="331"/>
        <v>0</v>
      </c>
      <c r="R86" s="11">
        <f t="shared" si="331"/>
        <v>0</v>
      </c>
      <c r="S86" s="11">
        <f t="shared" si="331"/>
        <v>0</v>
      </c>
      <c r="T86" s="11">
        <f t="shared" si="331"/>
        <v>0</v>
      </c>
      <c r="U86" s="41">
        <f t="shared" si="331"/>
        <v>0</v>
      </c>
      <c r="V86" s="41">
        <f t="shared" si="331"/>
        <v>0</v>
      </c>
      <c r="W86" s="41">
        <f t="shared" si="331"/>
        <v>0</v>
      </c>
      <c r="X86" s="54">
        <f t="shared" si="331"/>
        <v>0</v>
      </c>
      <c r="Y86" s="21">
        <f t="shared" si="331"/>
        <v>0</v>
      </c>
      <c r="Z86" s="21">
        <f t="shared" si="331"/>
        <v>0</v>
      </c>
      <c r="AA86" s="11">
        <f t="shared" si="331"/>
        <v>0</v>
      </c>
      <c r="AB86" s="11">
        <f t="shared" si="331"/>
        <v>0</v>
      </c>
      <c r="AC86" s="11">
        <f t="shared" si="331"/>
        <v>0</v>
      </c>
      <c r="AD86" s="11">
        <f t="shared" si="331"/>
        <v>0</v>
      </c>
      <c r="AE86" s="41">
        <f t="shared" si="331"/>
        <v>0</v>
      </c>
      <c r="AF86" s="41">
        <f t="shared" si="331"/>
        <v>0</v>
      </c>
      <c r="AG86" s="41">
        <f t="shared" si="331"/>
        <v>0</v>
      </c>
      <c r="AH86" s="54">
        <f t="shared" si="331"/>
        <v>0</v>
      </c>
      <c r="AI86" s="21">
        <f t="shared" si="331"/>
        <v>0</v>
      </c>
      <c r="AJ86" s="21">
        <f t="shared" ref="AJ86:BO86" si="332">SUM(AJ87:AJ91)</f>
        <v>0</v>
      </c>
      <c r="AK86" s="11">
        <f t="shared" si="332"/>
        <v>0</v>
      </c>
      <c r="AL86" s="11">
        <f t="shared" si="332"/>
        <v>0</v>
      </c>
      <c r="AM86" s="11">
        <f t="shared" si="332"/>
        <v>0</v>
      </c>
      <c r="AN86" s="11">
        <f t="shared" si="332"/>
        <v>0</v>
      </c>
      <c r="AO86" s="41">
        <f t="shared" si="332"/>
        <v>0</v>
      </c>
      <c r="AP86" s="41">
        <f t="shared" si="332"/>
        <v>0</v>
      </c>
      <c r="AQ86" s="41">
        <f t="shared" si="332"/>
        <v>0</v>
      </c>
      <c r="AR86" s="54">
        <f t="shared" si="332"/>
        <v>0</v>
      </c>
      <c r="AS86" s="21">
        <f t="shared" si="332"/>
        <v>0</v>
      </c>
      <c r="AT86" s="21">
        <f t="shared" si="332"/>
        <v>0</v>
      </c>
      <c r="AU86" s="11">
        <f t="shared" si="332"/>
        <v>0</v>
      </c>
      <c r="AV86" s="11">
        <f t="shared" si="332"/>
        <v>0</v>
      </c>
      <c r="AW86" s="11">
        <f t="shared" si="332"/>
        <v>0</v>
      </c>
      <c r="AX86" s="11">
        <f t="shared" si="332"/>
        <v>0</v>
      </c>
      <c r="AY86" s="41">
        <f t="shared" si="332"/>
        <v>0</v>
      </c>
      <c r="AZ86" s="41">
        <f t="shared" si="332"/>
        <v>0</v>
      </c>
      <c r="BA86" s="41">
        <f t="shared" si="332"/>
        <v>0</v>
      </c>
      <c r="BB86" s="54">
        <f t="shared" si="332"/>
        <v>0</v>
      </c>
      <c r="BC86" s="21">
        <f t="shared" si="332"/>
        <v>0</v>
      </c>
      <c r="BD86" s="21">
        <f t="shared" si="332"/>
        <v>0.1193</v>
      </c>
      <c r="BE86" s="11">
        <f t="shared" si="332"/>
        <v>0</v>
      </c>
      <c r="BF86" s="11">
        <f t="shared" si="332"/>
        <v>0</v>
      </c>
      <c r="BG86" s="11">
        <f t="shared" si="332"/>
        <v>0.32</v>
      </c>
      <c r="BH86" s="11">
        <f t="shared" si="332"/>
        <v>0</v>
      </c>
      <c r="BI86" s="41">
        <f t="shared" si="332"/>
        <v>0</v>
      </c>
      <c r="BJ86" s="41">
        <f t="shared" si="332"/>
        <v>0</v>
      </c>
      <c r="BK86" s="41">
        <f t="shared" si="332"/>
        <v>0</v>
      </c>
      <c r="BL86" s="54">
        <f t="shared" si="332"/>
        <v>0</v>
      </c>
      <c r="BM86" s="21">
        <f t="shared" si="332"/>
        <v>0</v>
      </c>
      <c r="BN86" s="21">
        <f t="shared" si="332"/>
        <v>0.1193</v>
      </c>
      <c r="BO86" s="11">
        <f t="shared" si="332"/>
        <v>0</v>
      </c>
      <c r="BP86" s="11">
        <f t="shared" ref="BP86:CU86" si="333">SUM(BP87:BP91)</f>
        <v>0</v>
      </c>
      <c r="BQ86" s="11">
        <f t="shared" si="333"/>
        <v>0.32</v>
      </c>
      <c r="BR86" s="11">
        <f t="shared" si="333"/>
        <v>0</v>
      </c>
      <c r="BS86" s="41">
        <f t="shared" si="333"/>
        <v>0</v>
      </c>
      <c r="BT86" s="41">
        <f t="shared" si="333"/>
        <v>0</v>
      </c>
      <c r="BU86" s="41">
        <f t="shared" si="333"/>
        <v>0</v>
      </c>
      <c r="BV86" s="54">
        <f t="shared" si="333"/>
        <v>0</v>
      </c>
      <c r="BW86" s="21">
        <f t="shared" si="333"/>
        <v>0</v>
      </c>
      <c r="BX86" s="21">
        <f t="shared" si="333"/>
        <v>0</v>
      </c>
      <c r="BY86" s="11">
        <f t="shared" si="333"/>
        <v>0</v>
      </c>
      <c r="BZ86" s="11">
        <f t="shared" si="333"/>
        <v>0</v>
      </c>
      <c r="CA86" s="11">
        <f t="shared" si="333"/>
        <v>0</v>
      </c>
      <c r="CB86" s="11">
        <f t="shared" si="333"/>
        <v>0</v>
      </c>
      <c r="CC86" s="41">
        <f t="shared" si="333"/>
        <v>0</v>
      </c>
      <c r="CD86" s="41">
        <f t="shared" si="333"/>
        <v>0</v>
      </c>
      <c r="CE86" s="41">
        <f t="shared" si="333"/>
        <v>0</v>
      </c>
      <c r="CF86" s="54">
        <f t="shared" si="333"/>
        <v>0</v>
      </c>
      <c r="CG86" s="21">
        <f t="shared" si="333"/>
        <v>0</v>
      </c>
      <c r="CH86" s="21">
        <f t="shared" si="333"/>
        <v>0</v>
      </c>
      <c r="CI86" s="11">
        <f t="shared" si="333"/>
        <v>0</v>
      </c>
      <c r="CJ86" s="11">
        <f t="shared" si="333"/>
        <v>0</v>
      </c>
      <c r="CK86" s="11">
        <f t="shared" si="333"/>
        <v>0</v>
      </c>
      <c r="CL86" s="11">
        <f t="shared" si="333"/>
        <v>0</v>
      </c>
      <c r="CM86" s="41">
        <f t="shared" si="333"/>
        <v>0</v>
      </c>
      <c r="CN86" s="41">
        <f t="shared" si="333"/>
        <v>0</v>
      </c>
      <c r="CO86" s="41">
        <f t="shared" si="333"/>
        <v>0</v>
      </c>
      <c r="CP86" s="54">
        <f t="shared" si="333"/>
        <v>0</v>
      </c>
      <c r="CQ86" s="21">
        <f t="shared" si="333"/>
        <v>0</v>
      </c>
      <c r="CR86" s="21">
        <f t="shared" si="333"/>
        <v>0</v>
      </c>
      <c r="CS86" s="11">
        <f t="shared" si="333"/>
        <v>0</v>
      </c>
      <c r="CT86" s="11">
        <f t="shared" si="333"/>
        <v>0</v>
      </c>
      <c r="CU86" s="11">
        <f t="shared" si="333"/>
        <v>0</v>
      </c>
      <c r="CV86" s="11">
        <f t="shared" ref="CV86:DA86" si="334">SUM(CV87:CV91)</f>
        <v>0</v>
      </c>
      <c r="CW86" s="41">
        <f t="shared" si="334"/>
        <v>0</v>
      </c>
      <c r="CX86" s="41">
        <f t="shared" si="334"/>
        <v>0</v>
      </c>
      <c r="CY86" s="41">
        <f t="shared" si="334"/>
        <v>0</v>
      </c>
      <c r="CZ86" s="54">
        <f t="shared" si="334"/>
        <v>0</v>
      </c>
      <c r="DA86" s="21">
        <f t="shared" si="334"/>
        <v>0</v>
      </c>
      <c r="DB86" s="66">
        <f t="shared" si="221"/>
        <v>0</v>
      </c>
      <c r="DC86" s="21">
        <f>SUM(DC87:DC91)</f>
        <v>0.1193</v>
      </c>
      <c r="DD86" s="66">
        <f>IF(DC86="нд","нд",IFERROR(DC86/F86*100,IF(BD86&gt;0,100,0)))</f>
        <v>100</v>
      </c>
      <c r="DE86" s="11"/>
    </row>
    <row r="87" spans="1:109" ht="25.5" x14ac:dyDescent="0.25">
      <c r="A87" s="14" t="s">
        <v>91</v>
      </c>
      <c r="B87" s="13" t="s">
        <v>273</v>
      </c>
      <c r="C87" s="14" t="s">
        <v>274</v>
      </c>
      <c r="D87" s="22">
        <v>3.7957999999999998</v>
      </c>
      <c r="E87" s="22">
        <f t="shared" ref="E87" si="335">IF(ISERROR(O87+Y87+AI87+AS87),"нд",O87+Y87+AI87+AS87)</f>
        <v>0</v>
      </c>
      <c r="F87" s="22">
        <f t="shared" ref="F87" si="336">IF(ISERROR(P87+Z87+AJ87+AT87),"нд",P87+Z87+AJ87+AT87)</f>
        <v>0</v>
      </c>
      <c r="G87" s="14">
        <f t="shared" ref="G87" si="337">IF(ISERROR(Q87+AA87+AK87+AU87),"нд",Q87+AA87+AK87+AU87)</f>
        <v>0</v>
      </c>
      <c r="H87" s="14">
        <f t="shared" ref="H87" si="338">IF(ISERROR(R87+AB87+AL87+AV87),"нд",R87+AB87+AL87+AV87)</f>
        <v>0</v>
      </c>
      <c r="I87" s="14">
        <f t="shared" ref="I87" si="339">IF(ISERROR(S87+AC87+AM87+AW87),"нд",S87+AC87+AM87+AW87)</f>
        <v>0</v>
      </c>
      <c r="J87" s="14">
        <f t="shared" ref="J87" si="340">IF(ISERROR(T87+AD87+AN87+AX87),"нд",T87+AD87+AN87+AX87)</f>
        <v>0</v>
      </c>
      <c r="K87" s="42">
        <f t="shared" ref="K87" si="341">IF(ISERROR(U87+AE87+AO87+AY87),"нд",U87+AE87+AO87+AY87)</f>
        <v>0</v>
      </c>
      <c r="L87" s="42">
        <f t="shared" ref="L87" si="342">IF(ISERROR(V87+AF87+AP87+AZ87),"нд",V87+AF87+AP87+AZ87)</f>
        <v>0</v>
      </c>
      <c r="M87" s="42">
        <f t="shared" ref="M87" si="343">IF(ISERROR(W87+AG87+AQ87+BA87),"нд",W87+AG87+AQ87+BA87)</f>
        <v>0</v>
      </c>
      <c r="N87" s="47">
        <f t="shared" ref="N87" si="344">IF(ISERROR(X87+AH87+AR87+BB87),"нд",X87+AH87+AR87+BB87)</f>
        <v>0</v>
      </c>
      <c r="O87" s="22">
        <v>0</v>
      </c>
      <c r="P87" s="22">
        <v>0</v>
      </c>
      <c r="Q87" s="14">
        <v>0</v>
      </c>
      <c r="R87" s="14">
        <v>0</v>
      </c>
      <c r="S87" s="14">
        <v>0</v>
      </c>
      <c r="T87" s="14">
        <v>0</v>
      </c>
      <c r="U87" s="42">
        <v>0</v>
      </c>
      <c r="V87" s="42">
        <v>0</v>
      </c>
      <c r="W87" s="42">
        <v>0</v>
      </c>
      <c r="X87" s="47">
        <v>0</v>
      </c>
      <c r="Y87" s="22">
        <v>0</v>
      </c>
      <c r="Z87" s="22">
        <v>0</v>
      </c>
      <c r="AA87" s="14">
        <v>0</v>
      </c>
      <c r="AB87" s="14">
        <v>0</v>
      </c>
      <c r="AC87" s="14">
        <v>0</v>
      </c>
      <c r="AD87" s="14">
        <v>0</v>
      </c>
      <c r="AE87" s="42">
        <v>0</v>
      </c>
      <c r="AF87" s="42">
        <v>0</v>
      </c>
      <c r="AG87" s="42">
        <v>0</v>
      </c>
      <c r="AH87" s="47">
        <v>0</v>
      </c>
      <c r="AI87" s="22">
        <v>0</v>
      </c>
      <c r="AJ87" s="22">
        <v>0</v>
      </c>
      <c r="AK87" s="14">
        <v>0</v>
      </c>
      <c r="AL87" s="14">
        <v>0</v>
      </c>
      <c r="AM87" s="14">
        <v>0</v>
      </c>
      <c r="AN87" s="14">
        <v>0</v>
      </c>
      <c r="AO87" s="42">
        <v>0</v>
      </c>
      <c r="AP87" s="42">
        <v>0</v>
      </c>
      <c r="AQ87" s="42">
        <v>0</v>
      </c>
      <c r="AR87" s="47">
        <v>0</v>
      </c>
      <c r="AS87" s="22">
        <v>0</v>
      </c>
      <c r="AT87" s="22">
        <v>0</v>
      </c>
      <c r="AU87" s="14">
        <v>0</v>
      </c>
      <c r="AV87" s="14">
        <v>0</v>
      </c>
      <c r="AW87" s="14">
        <v>0</v>
      </c>
      <c r="AX87" s="14">
        <v>0</v>
      </c>
      <c r="AY87" s="42">
        <v>0</v>
      </c>
      <c r="AZ87" s="42">
        <v>0</v>
      </c>
      <c r="BA87" s="42">
        <v>0</v>
      </c>
      <c r="BB87" s="47">
        <v>0</v>
      </c>
      <c r="BC87" s="22">
        <f t="shared" ref="BC87" si="345">IF(ISERROR(BM87+BW87+CG87+CQ87),"нд",BM87+BW87+CG87+CQ87)</f>
        <v>0</v>
      </c>
      <c r="BD87" s="22">
        <f t="shared" ref="BD87" si="346">IF(ISERROR(BN87+BX87+CH87+CR87),"нд",BN87+BX87+CH87+CR87)</f>
        <v>0</v>
      </c>
      <c r="BE87" s="14">
        <f t="shared" ref="BE87" si="347">IF(ISERROR(BO87+BY87+CI87+CS87),"нд",BO87+BY87+CI87+CS87)</f>
        <v>0</v>
      </c>
      <c r="BF87" s="14">
        <f t="shared" ref="BF87" si="348">IF(ISERROR(BP87+BZ87+CJ87+CT87),"нд",BP87+BZ87+CJ87+CT87)</f>
        <v>0</v>
      </c>
      <c r="BG87" s="14">
        <f t="shared" ref="BG87" si="349">IF(ISERROR(BQ87+CA87+CK87+CU87),"нд",BQ87+CA87+CK87+CU87)</f>
        <v>0</v>
      </c>
      <c r="BH87" s="14">
        <f t="shared" ref="BH87" si="350">IF(ISERROR(BR87+CB87+CL87+CV87),"нд",BR87+CB87+CL87+CV87)</f>
        <v>0</v>
      </c>
      <c r="BI87" s="42">
        <f t="shared" ref="BI87" si="351">IF(ISERROR(BS87+CC87+CM87+CW87),"нд",BS87+CC87+CM87+CW87)</f>
        <v>0</v>
      </c>
      <c r="BJ87" s="42">
        <f t="shared" ref="BJ87" si="352">IF(ISERROR(BT87+CD87+CN87+CX87),"нд",BT87+CD87+CN87+CX87)</f>
        <v>0</v>
      </c>
      <c r="BK87" s="42">
        <f t="shared" ref="BK87" si="353">IF(ISERROR(BU87+CE87+CO87+CY87),"нд",BU87+CE87+CO87+CY87)</f>
        <v>0</v>
      </c>
      <c r="BL87" s="47">
        <f t="shared" ref="BL87" si="354">IF(ISERROR(BV87+CF87+CP87+CZ87),"нд",BV87+CF87+CP87+CZ87)</f>
        <v>0</v>
      </c>
      <c r="BM87" s="22">
        <v>0</v>
      </c>
      <c r="BN87" s="22">
        <v>0</v>
      </c>
      <c r="BO87" s="14">
        <v>0</v>
      </c>
      <c r="BP87" s="14">
        <v>0</v>
      </c>
      <c r="BQ87" s="14">
        <v>0</v>
      </c>
      <c r="BR87" s="14">
        <v>0</v>
      </c>
      <c r="BS87" s="42">
        <v>0</v>
      </c>
      <c r="BT87" s="42">
        <v>0</v>
      </c>
      <c r="BU87" s="42">
        <v>0</v>
      </c>
      <c r="BV87" s="47">
        <v>0</v>
      </c>
      <c r="BW87" s="22">
        <v>0</v>
      </c>
      <c r="BX87" s="22">
        <v>0</v>
      </c>
      <c r="BY87" s="14">
        <v>0</v>
      </c>
      <c r="BZ87" s="14">
        <v>0</v>
      </c>
      <c r="CA87" s="14">
        <v>0</v>
      </c>
      <c r="CB87" s="14">
        <v>0</v>
      </c>
      <c r="CC87" s="42">
        <v>0</v>
      </c>
      <c r="CD87" s="42">
        <v>0</v>
      </c>
      <c r="CE87" s="42">
        <v>0</v>
      </c>
      <c r="CF87" s="47">
        <v>0</v>
      </c>
      <c r="CG87" s="22">
        <v>0</v>
      </c>
      <c r="CH87" s="22">
        <v>0</v>
      </c>
      <c r="CI87" s="14">
        <v>0</v>
      </c>
      <c r="CJ87" s="14">
        <v>0</v>
      </c>
      <c r="CK87" s="14">
        <v>0</v>
      </c>
      <c r="CL87" s="14">
        <v>0</v>
      </c>
      <c r="CM87" s="42">
        <v>0</v>
      </c>
      <c r="CN87" s="42">
        <v>0</v>
      </c>
      <c r="CO87" s="42">
        <v>0</v>
      </c>
      <c r="CP87" s="47">
        <v>0</v>
      </c>
      <c r="CQ87" s="22">
        <v>0</v>
      </c>
      <c r="CR87" s="22">
        <v>0</v>
      </c>
      <c r="CS87" s="14">
        <v>0</v>
      </c>
      <c r="CT87" s="14">
        <v>0</v>
      </c>
      <c r="CU87" s="14">
        <v>0</v>
      </c>
      <c r="CV87" s="14">
        <v>0</v>
      </c>
      <c r="CW87" s="42">
        <v>0</v>
      </c>
      <c r="CX87" s="42">
        <v>0</v>
      </c>
      <c r="CY87" s="42">
        <v>0</v>
      </c>
      <c r="CZ87" s="47">
        <v>0</v>
      </c>
      <c r="DA87" s="22">
        <f t="shared" ref="DA87" si="355">IF(ISERROR(BC87-E87),"нд",BC87-E87)</f>
        <v>0</v>
      </c>
      <c r="DB87" s="67">
        <f t="shared" si="221"/>
        <v>0</v>
      </c>
      <c r="DC87" s="22">
        <f t="shared" ref="DC87" si="356">IF(ISERROR(BD87-F87),"нд",BD87-F87)</f>
        <v>0</v>
      </c>
      <c r="DD87" s="67">
        <f t="shared" ref="DD87" si="357">IF(DC87="нд","нд",IFERROR(DC87/F87*100,IF(BD87&gt;0,100,0)))</f>
        <v>0</v>
      </c>
      <c r="DE87" s="14"/>
    </row>
    <row r="88" spans="1:109" ht="38.25" x14ac:dyDescent="0.25">
      <c r="A88" s="14" t="s">
        <v>91</v>
      </c>
      <c r="B88" s="13" t="s">
        <v>275</v>
      </c>
      <c r="C88" s="14" t="s">
        <v>276</v>
      </c>
      <c r="D88" s="22">
        <v>0.35870000000000002</v>
      </c>
      <c r="E88" s="22">
        <f t="shared" ref="E88:E90" si="358">IF(ISERROR(O88+Y88+AI88+AS88),"нд",O88+Y88+AI88+AS88)</f>
        <v>0</v>
      </c>
      <c r="F88" s="22">
        <f t="shared" ref="F88:F90" si="359">IF(ISERROR(P88+Z88+AJ88+AT88),"нд",P88+Z88+AJ88+AT88)</f>
        <v>0</v>
      </c>
      <c r="G88" s="14">
        <f t="shared" ref="G88:G90" si="360">IF(ISERROR(Q88+AA88+AK88+AU88),"нд",Q88+AA88+AK88+AU88)</f>
        <v>0</v>
      </c>
      <c r="H88" s="14">
        <f t="shared" ref="H88:H90" si="361">IF(ISERROR(R88+AB88+AL88+AV88),"нд",R88+AB88+AL88+AV88)</f>
        <v>0</v>
      </c>
      <c r="I88" s="14">
        <f t="shared" ref="I88:I90" si="362">IF(ISERROR(S88+AC88+AM88+AW88),"нд",S88+AC88+AM88+AW88)</f>
        <v>0</v>
      </c>
      <c r="J88" s="14">
        <f t="shared" ref="J88:J90" si="363">IF(ISERROR(T88+AD88+AN88+AX88),"нд",T88+AD88+AN88+AX88)</f>
        <v>0</v>
      </c>
      <c r="K88" s="42">
        <f t="shared" ref="K88:K90" si="364">IF(ISERROR(U88+AE88+AO88+AY88),"нд",U88+AE88+AO88+AY88)</f>
        <v>0</v>
      </c>
      <c r="L88" s="42">
        <f t="shared" ref="L88:L90" si="365">IF(ISERROR(V88+AF88+AP88+AZ88),"нд",V88+AF88+AP88+AZ88)</f>
        <v>0</v>
      </c>
      <c r="M88" s="42">
        <f t="shared" ref="M88:M90" si="366">IF(ISERROR(W88+AG88+AQ88+BA88),"нд",W88+AG88+AQ88+BA88)</f>
        <v>0</v>
      </c>
      <c r="N88" s="47">
        <f t="shared" ref="N88:N90" si="367">IF(ISERROR(X88+AH88+AR88+BB88),"нд",X88+AH88+AR88+BB88)</f>
        <v>0</v>
      </c>
      <c r="O88" s="22">
        <v>0</v>
      </c>
      <c r="P88" s="22">
        <v>0</v>
      </c>
      <c r="Q88" s="14">
        <v>0</v>
      </c>
      <c r="R88" s="14">
        <v>0</v>
      </c>
      <c r="S88" s="14">
        <v>0</v>
      </c>
      <c r="T88" s="14">
        <v>0</v>
      </c>
      <c r="U88" s="42">
        <v>0</v>
      </c>
      <c r="V88" s="42">
        <v>0</v>
      </c>
      <c r="W88" s="42">
        <v>0</v>
      </c>
      <c r="X88" s="47">
        <v>0</v>
      </c>
      <c r="Y88" s="22">
        <v>0</v>
      </c>
      <c r="Z88" s="22">
        <v>0</v>
      </c>
      <c r="AA88" s="14">
        <v>0</v>
      </c>
      <c r="AB88" s="14">
        <v>0</v>
      </c>
      <c r="AC88" s="14">
        <v>0</v>
      </c>
      <c r="AD88" s="14">
        <v>0</v>
      </c>
      <c r="AE88" s="42">
        <v>0</v>
      </c>
      <c r="AF88" s="42">
        <v>0</v>
      </c>
      <c r="AG88" s="42">
        <v>0</v>
      </c>
      <c r="AH88" s="47">
        <v>0</v>
      </c>
      <c r="AI88" s="22">
        <v>0</v>
      </c>
      <c r="AJ88" s="22">
        <v>0</v>
      </c>
      <c r="AK88" s="14">
        <v>0</v>
      </c>
      <c r="AL88" s="14">
        <v>0</v>
      </c>
      <c r="AM88" s="14">
        <v>0</v>
      </c>
      <c r="AN88" s="14">
        <v>0</v>
      </c>
      <c r="AO88" s="42">
        <v>0</v>
      </c>
      <c r="AP88" s="42">
        <v>0</v>
      </c>
      <c r="AQ88" s="42">
        <v>0</v>
      </c>
      <c r="AR88" s="47">
        <v>0</v>
      </c>
      <c r="AS88" s="22">
        <v>0</v>
      </c>
      <c r="AT88" s="22">
        <v>0</v>
      </c>
      <c r="AU88" s="14">
        <v>0</v>
      </c>
      <c r="AV88" s="14">
        <v>0</v>
      </c>
      <c r="AW88" s="14">
        <v>0</v>
      </c>
      <c r="AX88" s="14">
        <v>0</v>
      </c>
      <c r="AY88" s="42">
        <v>0</v>
      </c>
      <c r="AZ88" s="42">
        <v>0</v>
      </c>
      <c r="BA88" s="42">
        <v>0</v>
      </c>
      <c r="BB88" s="47">
        <v>0</v>
      </c>
      <c r="BC88" s="22">
        <f t="shared" ref="BC88:BC90" si="368">IF(ISERROR(BM88+BW88+CG88+CQ88),"нд",BM88+BW88+CG88+CQ88)</f>
        <v>0</v>
      </c>
      <c r="BD88" s="22">
        <f t="shared" ref="BD88:BD90" si="369">IF(ISERROR(BN88+BX88+CH88+CR88),"нд",BN88+BX88+CH88+CR88)</f>
        <v>0</v>
      </c>
      <c r="BE88" s="14">
        <f t="shared" ref="BE88:BE90" si="370">IF(ISERROR(BO88+BY88+CI88+CS88),"нд",BO88+BY88+CI88+CS88)</f>
        <v>0</v>
      </c>
      <c r="BF88" s="14">
        <f t="shared" ref="BF88:BF90" si="371">IF(ISERROR(BP88+BZ88+CJ88+CT88),"нд",BP88+BZ88+CJ88+CT88)</f>
        <v>0</v>
      </c>
      <c r="BG88" s="14">
        <f t="shared" ref="BG88:BG90" si="372">IF(ISERROR(BQ88+CA88+CK88+CU88),"нд",BQ88+CA88+CK88+CU88)</f>
        <v>0</v>
      </c>
      <c r="BH88" s="14">
        <f t="shared" ref="BH88:BH90" si="373">IF(ISERROR(BR88+CB88+CL88+CV88),"нд",BR88+CB88+CL88+CV88)</f>
        <v>0</v>
      </c>
      <c r="BI88" s="42">
        <f t="shared" ref="BI88:BI90" si="374">IF(ISERROR(BS88+CC88+CM88+CW88),"нд",BS88+CC88+CM88+CW88)</f>
        <v>0</v>
      </c>
      <c r="BJ88" s="42">
        <f t="shared" ref="BJ88:BJ90" si="375">IF(ISERROR(BT88+CD88+CN88+CX88),"нд",BT88+CD88+CN88+CX88)</f>
        <v>0</v>
      </c>
      <c r="BK88" s="42">
        <f t="shared" ref="BK88:BK90" si="376">IF(ISERROR(BU88+CE88+CO88+CY88),"нд",BU88+CE88+CO88+CY88)</f>
        <v>0</v>
      </c>
      <c r="BL88" s="47">
        <f t="shared" ref="BL88:BL90" si="377">IF(ISERROR(BV88+CF88+CP88+CZ88),"нд",BV88+CF88+CP88+CZ88)</f>
        <v>0</v>
      </c>
      <c r="BM88" s="22">
        <v>0</v>
      </c>
      <c r="BN88" s="22">
        <v>0</v>
      </c>
      <c r="BO88" s="14">
        <v>0</v>
      </c>
      <c r="BP88" s="14">
        <v>0</v>
      </c>
      <c r="BQ88" s="14">
        <v>0</v>
      </c>
      <c r="BR88" s="14">
        <v>0</v>
      </c>
      <c r="BS88" s="42">
        <v>0</v>
      </c>
      <c r="BT88" s="42">
        <v>0</v>
      </c>
      <c r="BU88" s="42">
        <v>0</v>
      </c>
      <c r="BV88" s="47">
        <v>0</v>
      </c>
      <c r="BW88" s="22">
        <v>0</v>
      </c>
      <c r="BX88" s="22">
        <v>0</v>
      </c>
      <c r="BY88" s="14">
        <v>0</v>
      </c>
      <c r="BZ88" s="14">
        <v>0</v>
      </c>
      <c r="CA88" s="14">
        <v>0</v>
      </c>
      <c r="CB88" s="14">
        <v>0</v>
      </c>
      <c r="CC88" s="42">
        <v>0</v>
      </c>
      <c r="CD88" s="42">
        <v>0</v>
      </c>
      <c r="CE88" s="42">
        <v>0</v>
      </c>
      <c r="CF88" s="47">
        <v>0</v>
      </c>
      <c r="CG88" s="22">
        <v>0</v>
      </c>
      <c r="CH88" s="22">
        <v>0</v>
      </c>
      <c r="CI88" s="14">
        <v>0</v>
      </c>
      <c r="CJ88" s="14">
        <v>0</v>
      </c>
      <c r="CK88" s="14">
        <v>0</v>
      </c>
      <c r="CL88" s="14">
        <v>0</v>
      </c>
      <c r="CM88" s="42">
        <v>0</v>
      </c>
      <c r="CN88" s="42">
        <v>0</v>
      </c>
      <c r="CO88" s="42">
        <v>0</v>
      </c>
      <c r="CP88" s="47">
        <v>0</v>
      </c>
      <c r="CQ88" s="22">
        <v>0</v>
      </c>
      <c r="CR88" s="22">
        <v>0</v>
      </c>
      <c r="CS88" s="14">
        <v>0</v>
      </c>
      <c r="CT88" s="14">
        <v>0</v>
      </c>
      <c r="CU88" s="14">
        <v>0</v>
      </c>
      <c r="CV88" s="14">
        <v>0</v>
      </c>
      <c r="CW88" s="42">
        <v>0</v>
      </c>
      <c r="CX88" s="42">
        <v>0</v>
      </c>
      <c r="CY88" s="42">
        <v>0</v>
      </c>
      <c r="CZ88" s="47">
        <v>0</v>
      </c>
      <c r="DA88" s="22">
        <f t="shared" ref="DA88:DA90" si="378">IF(ISERROR(BC88-E88),"нд",BC88-E88)</f>
        <v>0</v>
      </c>
      <c r="DB88" s="67">
        <f t="shared" si="221"/>
        <v>0</v>
      </c>
      <c r="DC88" s="22">
        <f t="shared" ref="DC88:DC90" si="379">IF(ISERROR(BD88-F88),"нд",BD88-F88)</f>
        <v>0</v>
      </c>
      <c r="DD88" s="67">
        <f t="shared" ref="DD88:DD90" si="380">IF(DC88="нд","нд",IFERROR(DC88/F88*100,IF(BD88&gt;0,100,0)))</f>
        <v>0</v>
      </c>
      <c r="DE88" s="14"/>
    </row>
    <row r="89" spans="1:109" ht="25.5" x14ac:dyDescent="0.25">
      <c r="A89" s="14" t="s">
        <v>91</v>
      </c>
      <c r="B89" s="13" t="s">
        <v>277</v>
      </c>
      <c r="C89" s="14" t="s">
        <v>278</v>
      </c>
      <c r="D89" s="22">
        <v>0.14149999999999999</v>
      </c>
      <c r="E89" s="22">
        <f t="shared" si="358"/>
        <v>0</v>
      </c>
      <c r="F89" s="22">
        <f t="shared" si="359"/>
        <v>0</v>
      </c>
      <c r="G89" s="14">
        <f t="shared" si="360"/>
        <v>0</v>
      </c>
      <c r="H89" s="14">
        <f t="shared" si="361"/>
        <v>0</v>
      </c>
      <c r="I89" s="14">
        <f t="shared" si="362"/>
        <v>0</v>
      </c>
      <c r="J89" s="14">
        <f t="shared" si="363"/>
        <v>0</v>
      </c>
      <c r="K89" s="42">
        <f t="shared" si="364"/>
        <v>0</v>
      </c>
      <c r="L89" s="42">
        <f t="shared" si="365"/>
        <v>0</v>
      </c>
      <c r="M89" s="42">
        <f t="shared" si="366"/>
        <v>0</v>
      </c>
      <c r="N89" s="47">
        <f t="shared" si="367"/>
        <v>0</v>
      </c>
      <c r="O89" s="22">
        <v>0</v>
      </c>
      <c r="P89" s="22">
        <v>0</v>
      </c>
      <c r="Q89" s="14">
        <v>0</v>
      </c>
      <c r="R89" s="14">
        <v>0</v>
      </c>
      <c r="S89" s="14">
        <v>0</v>
      </c>
      <c r="T89" s="14">
        <v>0</v>
      </c>
      <c r="U89" s="42">
        <v>0</v>
      </c>
      <c r="V89" s="42">
        <v>0</v>
      </c>
      <c r="W89" s="42">
        <v>0</v>
      </c>
      <c r="X89" s="47">
        <v>0</v>
      </c>
      <c r="Y89" s="22">
        <v>0</v>
      </c>
      <c r="Z89" s="22">
        <v>0</v>
      </c>
      <c r="AA89" s="14">
        <v>0</v>
      </c>
      <c r="AB89" s="14">
        <v>0</v>
      </c>
      <c r="AC89" s="14">
        <v>0</v>
      </c>
      <c r="AD89" s="14">
        <v>0</v>
      </c>
      <c r="AE89" s="42">
        <v>0</v>
      </c>
      <c r="AF89" s="42">
        <v>0</v>
      </c>
      <c r="AG89" s="42">
        <v>0</v>
      </c>
      <c r="AH89" s="47">
        <v>0</v>
      </c>
      <c r="AI89" s="22">
        <v>0</v>
      </c>
      <c r="AJ89" s="22">
        <v>0</v>
      </c>
      <c r="AK89" s="14">
        <v>0</v>
      </c>
      <c r="AL89" s="14">
        <v>0</v>
      </c>
      <c r="AM89" s="14">
        <v>0</v>
      </c>
      <c r="AN89" s="14">
        <v>0</v>
      </c>
      <c r="AO89" s="42">
        <v>0</v>
      </c>
      <c r="AP89" s="42">
        <v>0</v>
      </c>
      <c r="AQ89" s="42">
        <v>0</v>
      </c>
      <c r="AR89" s="47">
        <v>0</v>
      </c>
      <c r="AS89" s="22">
        <v>0</v>
      </c>
      <c r="AT89" s="22">
        <v>0</v>
      </c>
      <c r="AU89" s="14">
        <v>0</v>
      </c>
      <c r="AV89" s="14">
        <v>0</v>
      </c>
      <c r="AW89" s="14">
        <v>0</v>
      </c>
      <c r="AX89" s="14">
        <v>0</v>
      </c>
      <c r="AY89" s="42">
        <v>0</v>
      </c>
      <c r="AZ89" s="42">
        <v>0</v>
      </c>
      <c r="BA89" s="42">
        <v>0</v>
      </c>
      <c r="BB89" s="47">
        <v>0</v>
      </c>
      <c r="BC89" s="22">
        <f t="shared" si="368"/>
        <v>0</v>
      </c>
      <c r="BD89" s="22">
        <f t="shared" si="369"/>
        <v>0</v>
      </c>
      <c r="BE89" s="14">
        <f t="shared" si="370"/>
        <v>0</v>
      </c>
      <c r="BF89" s="14">
        <f t="shared" si="371"/>
        <v>0</v>
      </c>
      <c r="BG89" s="14">
        <f t="shared" si="372"/>
        <v>0</v>
      </c>
      <c r="BH89" s="14">
        <f t="shared" si="373"/>
        <v>0</v>
      </c>
      <c r="BI89" s="42">
        <f t="shared" si="374"/>
        <v>0</v>
      </c>
      <c r="BJ89" s="42">
        <f t="shared" si="375"/>
        <v>0</v>
      </c>
      <c r="BK89" s="42">
        <f t="shared" si="376"/>
        <v>0</v>
      </c>
      <c r="BL89" s="47">
        <f t="shared" si="377"/>
        <v>0</v>
      </c>
      <c r="BM89" s="22">
        <v>0</v>
      </c>
      <c r="BN89" s="22">
        <v>0</v>
      </c>
      <c r="BO89" s="14">
        <v>0</v>
      </c>
      <c r="BP89" s="14">
        <v>0</v>
      </c>
      <c r="BQ89" s="14">
        <v>0</v>
      </c>
      <c r="BR89" s="14">
        <v>0</v>
      </c>
      <c r="BS89" s="42">
        <v>0</v>
      </c>
      <c r="BT89" s="42">
        <v>0</v>
      </c>
      <c r="BU89" s="42">
        <v>0</v>
      </c>
      <c r="BV89" s="47">
        <v>0</v>
      </c>
      <c r="BW89" s="22">
        <v>0</v>
      </c>
      <c r="BX89" s="22">
        <v>0</v>
      </c>
      <c r="BY89" s="14">
        <v>0</v>
      </c>
      <c r="BZ89" s="14">
        <v>0</v>
      </c>
      <c r="CA89" s="14">
        <v>0</v>
      </c>
      <c r="CB89" s="14">
        <v>0</v>
      </c>
      <c r="CC89" s="42">
        <v>0</v>
      </c>
      <c r="CD89" s="42">
        <v>0</v>
      </c>
      <c r="CE89" s="42">
        <v>0</v>
      </c>
      <c r="CF89" s="47">
        <v>0</v>
      </c>
      <c r="CG89" s="22">
        <v>0</v>
      </c>
      <c r="CH89" s="22">
        <v>0</v>
      </c>
      <c r="CI89" s="14">
        <v>0</v>
      </c>
      <c r="CJ89" s="14">
        <v>0</v>
      </c>
      <c r="CK89" s="14">
        <v>0</v>
      </c>
      <c r="CL89" s="14">
        <v>0</v>
      </c>
      <c r="CM89" s="42">
        <v>0</v>
      </c>
      <c r="CN89" s="42">
        <v>0</v>
      </c>
      <c r="CO89" s="42">
        <v>0</v>
      </c>
      <c r="CP89" s="47">
        <v>0</v>
      </c>
      <c r="CQ89" s="22">
        <v>0</v>
      </c>
      <c r="CR89" s="22">
        <v>0</v>
      </c>
      <c r="CS89" s="14">
        <v>0</v>
      </c>
      <c r="CT89" s="14">
        <v>0</v>
      </c>
      <c r="CU89" s="14">
        <v>0</v>
      </c>
      <c r="CV89" s="14">
        <v>0</v>
      </c>
      <c r="CW89" s="42">
        <v>0</v>
      </c>
      <c r="CX89" s="42">
        <v>0</v>
      </c>
      <c r="CY89" s="42">
        <v>0</v>
      </c>
      <c r="CZ89" s="47">
        <v>0</v>
      </c>
      <c r="DA89" s="22">
        <f t="shared" si="378"/>
        <v>0</v>
      </c>
      <c r="DB89" s="67">
        <f t="shared" si="221"/>
        <v>0</v>
      </c>
      <c r="DC89" s="22">
        <f t="shared" si="379"/>
        <v>0</v>
      </c>
      <c r="DD89" s="67">
        <f t="shared" si="380"/>
        <v>0</v>
      </c>
      <c r="DE89" s="14"/>
    </row>
    <row r="90" spans="1:109" ht="38.25" x14ac:dyDescent="0.25">
      <c r="A90" s="14" t="s">
        <v>91</v>
      </c>
      <c r="B90" s="13" t="s">
        <v>279</v>
      </c>
      <c r="C90" s="14" t="s">
        <v>280</v>
      </c>
      <c r="D90" s="22">
        <v>0</v>
      </c>
      <c r="E90" s="22">
        <f t="shared" si="358"/>
        <v>0</v>
      </c>
      <c r="F90" s="22">
        <f t="shared" si="359"/>
        <v>0</v>
      </c>
      <c r="G90" s="14">
        <f t="shared" si="360"/>
        <v>0</v>
      </c>
      <c r="H90" s="14">
        <f t="shared" si="361"/>
        <v>0</v>
      </c>
      <c r="I90" s="14">
        <f t="shared" si="362"/>
        <v>0</v>
      </c>
      <c r="J90" s="14">
        <f t="shared" si="363"/>
        <v>0</v>
      </c>
      <c r="K90" s="42">
        <f t="shared" si="364"/>
        <v>0</v>
      </c>
      <c r="L90" s="42">
        <f t="shared" si="365"/>
        <v>0</v>
      </c>
      <c r="M90" s="42">
        <f t="shared" si="366"/>
        <v>0</v>
      </c>
      <c r="N90" s="47">
        <f t="shared" si="367"/>
        <v>0</v>
      </c>
      <c r="O90" s="22">
        <v>0</v>
      </c>
      <c r="P90" s="22">
        <v>0</v>
      </c>
      <c r="Q90" s="14">
        <v>0</v>
      </c>
      <c r="R90" s="14">
        <v>0</v>
      </c>
      <c r="S90" s="14">
        <v>0</v>
      </c>
      <c r="T90" s="14">
        <v>0</v>
      </c>
      <c r="U90" s="42">
        <v>0</v>
      </c>
      <c r="V90" s="42">
        <v>0</v>
      </c>
      <c r="W90" s="42">
        <v>0</v>
      </c>
      <c r="X90" s="47">
        <v>0</v>
      </c>
      <c r="Y90" s="22">
        <v>0</v>
      </c>
      <c r="Z90" s="22">
        <v>0</v>
      </c>
      <c r="AA90" s="14">
        <v>0</v>
      </c>
      <c r="AB90" s="14">
        <v>0</v>
      </c>
      <c r="AC90" s="14">
        <v>0</v>
      </c>
      <c r="AD90" s="14">
        <v>0</v>
      </c>
      <c r="AE90" s="42">
        <v>0</v>
      </c>
      <c r="AF90" s="42">
        <v>0</v>
      </c>
      <c r="AG90" s="42">
        <v>0</v>
      </c>
      <c r="AH90" s="47">
        <v>0</v>
      </c>
      <c r="AI90" s="22">
        <v>0</v>
      </c>
      <c r="AJ90" s="22">
        <v>0</v>
      </c>
      <c r="AK90" s="14">
        <v>0</v>
      </c>
      <c r="AL90" s="14">
        <v>0</v>
      </c>
      <c r="AM90" s="14">
        <v>0</v>
      </c>
      <c r="AN90" s="14">
        <v>0</v>
      </c>
      <c r="AO90" s="42">
        <v>0</v>
      </c>
      <c r="AP90" s="42">
        <v>0</v>
      </c>
      <c r="AQ90" s="42">
        <v>0</v>
      </c>
      <c r="AR90" s="47">
        <v>0</v>
      </c>
      <c r="AS90" s="22">
        <v>0</v>
      </c>
      <c r="AT90" s="22">
        <v>0</v>
      </c>
      <c r="AU90" s="14">
        <v>0</v>
      </c>
      <c r="AV90" s="14">
        <v>0</v>
      </c>
      <c r="AW90" s="14">
        <v>0</v>
      </c>
      <c r="AX90" s="14">
        <v>0</v>
      </c>
      <c r="AY90" s="42">
        <v>0</v>
      </c>
      <c r="AZ90" s="42">
        <v>0</v>
      </c>
      <c r="BA90" s="42">
        <v>0</v>
      </c>
      <c r="BB90" s="47">
        <v>0</v>
      </c>
      <c r="BC90" s="22">
        <f t="shared" si="368"/>
        <v>0</v>
      </c>
      <c r="BD90" s="22">
        <f t="shared" si="369"/>
        <v>0.1193</v>
      </c>
      <c r="BE90" s="14">
        <f t="shared" si="370"/>
        <v>0</v>
      </c>
      <c r="BF90" s="14">
        <f t="shared" si="371"/>
        <v>0</v>
      </c>
      <c r="BG90" s="14">
        <f t="shared" si="372"/>
        <v>0.32</v>
      </c>
      <c r="BH90" s="14">
        <f t="shared" si="373"/>
        <v>0</v>
      </c>
      <c r="BI90" s="42">
        <f t="shared" si="374"/>
        <v>0</v>
      </c>
      <c r="BJ90" s="42">
        <f t="shared" si="375"/>
        <v>0</v>
      </c>
      <c r="BK90" s="42">
        <f t="shared" si="376"/>
        <v>0</v>
      </c>
      <c r="BL90" s="47">
        <f t="shared" si="377"/>
        <v>0</v>
      </c>
      <c r="BM90" s="22">
        <v>0</v>
      </c>
      <c r="BN90" s="22">
        <v>0.1193</v>
      </c>
      <c r="BO90" s="14">
        <v>0</v>
      </c>
      <c r="BP90" s="14">
        <v>0</v>
      </c>
      <c r="BQ90" s="14">
        <v>0.32</v>
      </c>
      <c r="BR90" s="14">
        <v>0</v>
      </c>
      <c r="BS90" s="42">
        <v>0</v>
      </c>
      <c r="BT90" s="42">
        <v>0</v>
      </c>
      <c r="BU90" s="42">
        <v>0</v>
      </c>
      <c r="BV90" s="47">
        <v>0</v>
      </c>
      <c r="BW90" s="22">
        <v>0</v>
      </c>
      <c r="BX90" s="22">
        <v>0</v>
      </c>
      <c r="BY90" s="14">
        <v>0</v>
      </c>
      <c r="BZ90" s="14">
        <v>0</v>
      </c>
      <c r="CA90" s="14">
        <v>0</v>
      </c>
      <c r="CB90" s="14">
        <v>0</v>
      </c>
      <c r="CC90" s="42">
        <v>0</v>
      </c>
      <c r="CD90" s="42">
        <v>0</v>
      </c>
      <c r="CE90" s="42">
        <v>0</v>
      </c>
      <c r="CF90" s="47">
        <v>0</v>
      </c>
      <c r="CG90" s="22">
        <v>0</v>
      </c>
      <c r="CH90" s="22">
        <v>0</v>
      </c>
      <c r="CI90" s="14">
        <v>0</v>
      </c>
      <c r="CJ90" s="14">
        <v>0</v>
      </c>
      <c r="CK90" s="14">
        <v>0</v>
      </c>
      <c r="CL90" s="14">
        <v>0</v>
      </c>
      <c r="CM90" s="42">
        <v>0</v>
      </c>
      <c r="CN90" s="42">
        <v>0</v>
      </c>
      <c r="CO90" s="42">
        <v>0</v>
      </c>
      <c r="CP90" s="47">
        <v>0</v>
      </c>
      <c r="CQ90" s="22">
        <v>0</v>
      </c>
      <c r="CR90" s="22">
        <v>0</v>
      </c>
      <c r="CS90" s="14">
        <v>0</v>
      </c>
      <c r="CT90" s="14">
        <v>0</v>
      </c>
      <c r="CU90" s="14">
        <v>0</v>
      </c>
      <c r="CV90" s="14">
        <v>0</v>
      </c>
      <c r="CW90" s="42">
        <v>0</v>
      </c>
      <c r="CX90" s="42">
        <v>0</v>
      </c>
      <c r="CY90" s="42">
        <v>0</v>
      </c>
      <c r="CZ90" s="47">
        <v>0</v>
      </c>
      <c r="DA90" s="22">
        <f t="shared" si="378"/>
        <v>0</v>
      </c>
      <c r="DB90" s="67">
        <f t="shared" si="221"/>
        <v>0</v>
      </c>
      <c r="DC90" s="22">
        <f t="shared" si="379"/>
        <v>0.1193</v>
      </c>
      <c r="DD90" s="67">
        <f t="shared" si="380"/>
        <v>100</v>
      </c>
      <c r="DE90" s="14"/>
    </row>
    <row r="91" spans="1:109" x14ac:dyDescent="0.25">
      <c r="A91" s="8" t="s">
        <v>24</v>
      </c>
      <c r="B91" s="9" t="s">
        <v>24</v>
      </c>
      <c r="C91" s="11"/>
      <c r="D91" s="21"/>
      <c r="E91" s="21"/>
      <c r="F91" s="21"/>
      <c r="G91" s="11"/>
      <c r="H91" s="11"/>
      <c r="I91" s="11"/>
      <c r="J91" s="11"/>
      <c r="K91" s="41"/>
      <c r="L91" s="41"/>
      <c r="M91" s="41"/>
      <c r="N91" s="54"/>
      <c r="O91" s="21"/>
      <c r="P91" s="21"/>
      <c r="Q91" s="11"/>
      <c r="R91" s="11"/>
      <c r="S91" s="11"/>
      <c r="T91" s="11"/>
      <c r="U91" s="41"/>
      <c r="V91" s="41"/>
      <c r="W91" s="41"/>
      <c r="X91" s="54"/>
      <c r="Y91" s="21"/>
      <c r="Z91" s="21"/>
      <c r="AA91" s="11"/>
      <c r="AB91" s="11"/>
      <c r="AC91" s="11"/>
      <c r="AD91" s="11"/>
      <c r="AE91" s="41"/>
      <c r="AF91" s="41"/>
      <c r="AG91" s="41"/>
      <c r="AH91" s="54"/>
      <c r="AI91" s="21"/>
      <c r="AJ91" s="21"/>
      <c r="AK91" s="11"/>
      <c r="AL91" s="11"/>
      <c r="AM91" s="11"/>
      <c r="AN91" s="11"/>
      <c r="AO91" s="41"/>
      <c r="AP91" s="41"/>
      <c r="AQ91" s="41"/>
      <c r="AR91" s="54"/>
      <c r="AS91" s="21"/>
      <c r="AT91" s="21"/>
      <c r="AU91" s="11"/>
      <c r="AV91" s="11"/>
      <c r="AW91" s="11"/>
      <c r="AX91" s="11"/>
      <c r="AY91" s="41"/>
      <c r="AZ91" s="41"/>
      <c r="BA91" s="41"/>
      <c r="BB91" s="54"/>
      <c r="BC91" s="21"/>
      <c r="BD91" s="21"/>
      <c r="BE91" s="11"/>
      <c r="BF91" s="11"/>
      <c r="BG91" s="11"/>
      <c r="BH91" s="11"/>
      <c r="BI91" s="41"/>
      <c r="BJ91" s="41"/>
      <c r="BK91" s="41"/>
      <c r="BL91" s="54"/>
      <c r="BM91" s="21"/>
      <c r="BN91" s="21"/>
      <c r="BO91" s="11"/>
      <c r="BP91" s="11"/>
      <c r="BQ91" s="11"/>
      <c r="BR91" s="11"/>
      <c r="BS91" s="41"/>
      <c r="BT91" s="41"/>
      <c r="BU91" s="41"/>
      <c r="BV91" s="54"/>
      <c r="BW91" s="21"/>
      <c r="BX91" s="21"/>
      <c r="BY91" s="11"/>
      <c r="BZ91" s="11"/>
      <c r="CA91" s="11"/>
      <c r="CB91" s="11"/>
      <c r="CC91" s="41"/>
      <c r="CD91" s="41"/>
      <c r="CE91" s="41"/>
      <c r="CF91" s="54"/>
      <c r="CG91" s="21"/>
      <c r="CH91" s="21"/>
      <c r="CI91" s="11"/>
      <c r="CJ91" s="11"/>
      <c r="CK91" s="11"/>
      <c r="CL91" s="11"/>
      <c r="CM91" s="41"/>
      <c r="CN91" s="41"/>
      <c r="CO91" s="41"/>
      <c r="CP91" s="54"/>
      <c r="CQ91" s="21"/>
      <c r="CR91" s="21"/>
      <c r="CS91" s="11"/>
      <c r="CT91" s="11"/>
      <c r="CU91" s="11"/>
      <c r="CV91" s="11"/>
      <c r="CW91" s="41"/>
      <c r="CX91" s="41"/>
      <c r="CY91" s="41"/>
      <c r="CZ91" s="54"/>
      <c r="DA91" s="21"/>
      <c r="DB91" s="66"/>
      <c r="DC91" s="21"/>
      <c r="DD91" s="66"/>
      <c r="DE91" s="11"/>
    </row>
    <row r="92" spans="1:109" ht="38.25" x14ac:dyDescent="0.25">
      <c r="A92" s="8" t="s">
        <v>93</v>
      </c>
      <c r="B92" s="9" t="s">
        <v>94</v>
      </c>
      <c r="C92" s="11" t="s">
        <v>22</v>
      </c>
      <c r="D92" s="21">
        <f t="shared" ref="D92:AI92" si="381">SUM(D93:D94)</f>
        <v>0.85629999999999995</v>
      </c>
      <c r="E92" s="21">
        <f t="shared" si="381"/>
        <v>0</v>
      </c>
      <c r="F92" s="21">
        <f t="shared" si="381"/>
        <v>0</v>
      </c>
      <c r="G92" s="11">
        <f t="shared" si="381"/>
        <v>0</v>
      </c>
      <c r="H92" s="11">
        <f t="shared" si="381"/>
        <v>0</v>
      </c>
      <c r="I92" s="11">
        <f t="shared" si="381"/>
        <v>0</v>
      </c>
      <c r="J92" s="11">
        <f t="shared" si="381"/>
        <v>0</v>
      </c>
      <c r="K92" s="41">
        <f t="shared" si="381"/>
        <v>0</v>
      </c>
      <c r="L92" s="41">
        <f t="shared" si="381"/>
        <v>0</v>
      </c>
      <c r="M92" s="41">
        <f t="shared" si="381"/>
        <v>0</v>
      </c>
      <c r="N92" s="54">
        <f t="shared" si="381"/>
        <v>0</v>
      </c>
      <c r="O92" s="21">
        <f t="shared" si="381"/>
        <v>0</v>
      </c>
      <c r="P92" s="21">
        <f t="shared" si="381"/>
        <v>0</v>
      </c>
      <c r="Q92" s="11">
        <f t="shared" si="381"/>
        <v>0</v>
      </c>
      <c r="R92" s="11">
        <f t="shared" si="381"/>
        <v>0</v>
      </c>
      <c r="S92" s="11">
        <f t="shared" si="381"/>
        <v>0</v>
      </c>
      <c r="T92" s="11">
        <f t="shared" si="381"/>
        <v>0</v>
      </c>
      <c r="U92" s="41">
        <f t="shared" si="381"/>
        <v>0</v>
      </c>
      <c r="V92" s="41">
        <f t="shared" si="381"/>
        <v>0</v>
      </c>
      <c r="W92" s="41">
        <f t="shared" si="381"/>
        <v>0</v>
      </c>
      <c r="X92" s="54">
        <f t="shared" si="381"/>
        <v>0</v>
      </c>
      <c r="Y92" s="21">
        <f t="shared" si="381"/>
        <v>0</v>
      </c>
      <c r="Z92" s="21">
        <f t="shared" si="381"/>
        <v>0</v>
      </c>
      <c r="AA92" s="11">
        <f t="shared" si="381"/>
        <v>0</v>
      </c>
      <c r="AB92" s="11">
        <f t="shared" si="381"/>
        <v>0</v>
      </c>
      <c r="AC92" s="11">
        <f t="shared" si="381"/>
        <v>0</v>
      </c>
      <c r="AD92" s="11">
        <f t="shared" si="381"/>
        <v>0</v>
      </c>
      <c r="AE92" s="41">
        <f t="shared" si="381"/>
        <v>0</v>
      </c>
      <c r="AF92" s="41">
        <f t="shared" si="381"/>
        <v>0</v>
      </c>
      <c r="AG92" s="41">
        <f t="shared" si="381"/>
        <v>0</v>
      </c>
      <c r="AH92" s="54">
        <f t="shared" si="381"/>
        <v>0</v>
      </c>
      <c r="AI92" s="21">
        <f t="shared" si="381"/>
        <v>0</v>
      </c>
      <c r="AJ92" s="21">
        <f t="shared" ref="AJ92:BO92" si="382">SUM(AJ93:AJ94)</f>
        <v>0</v>
      </c>
      <c r="AK92" s="11">
        <f t="shared" si="382"/>
        <v>0</v>
      </c>
      <c r="AL92" s="11">
        <f t="shared" si="382"/>
        <v>0</v>
      </c>
      <c r="AM92" s="11">
        <f t="shared" si="382"/>
        <v>0</v>
      </c>
      <c r="AN92" s="11">
        <f t="shared" si="382"/>
        <v>0</v>
      </c>
      <c r="AO92" s="41">
        <f t="shared" si="382"/>
        <v>0</v>
      </c>
      <c r="AP92" s="41">
        <f t="shared" si="382"/>
        <v>0</v>
      </c>
      <c r="AQ92" s="41">
        <f t="shared" si="382"/>
        <v>0</v>
      </c>
      <c r="AR92" s="54">
        <f t="shared" si="382"/>
        <v>0</v>
      </c>
      <c r="AS92" s="21">
        <f t="shared" si="382"/>
        <v>0</v>
      </c>
      <c r="AT92" s="21">
        <f t="shared" si="382"/>
        <v>0</v>
      </c>
      <c r="AU92" s="11">
        <f t="shared" si="382"/>
        <v>0</v>
      </c>
      <c r="AV92" s="11">
        <f t="shared" si="382"/>
        <v>0</v>
      </c>
      <c r="AW92" s="11">
        <f t="shared" si="382"/>
        <v>0</v>
      </c>
      <c r="AX92" s="11">
        <f t="shared" si="382"/>
        <v>0</v>
      </c>
      <c r="AY92" s="41">
        <f t="shared" si="382"/>
        <v>0</v>
      </c>
      <c r="AZ92" s="41">
        <f t="shared" si="382"/>
        <v>0</v>
      </c>
      <c r="BA92" s="41">
        <f t="shared" si="382"/>
        <v>0</v>
      </c>
      <c r="BB92" s="54">
        <f t="shared" si="382"/>
        <v>0</v>
      </c>
      <c r="BC92" s="21">
        <f t="shared" si="382"/>
        <v>0</v>
      </c>
      <c r="BD92" s="21">
        <f t="shared" si="382"/>
        <v>0</v>
      </c>
      <c r="BE92" s="11">
        <f t="shared" si="382"/>
        <v>0</v>
      </c>
      <c r="BF92" s="11">
        <f t="shared" si="382"/>
        <v>0</v>
      </c>
      <c r="BG92" s="11">
        <f t="shared" si="382"/>
        <v>0</v>
      </c>
      <c r="BH92" s="11">
        <f t="shared" si="382"/>
        <v>0</v>
      </c>
      <c r="BI92" s="41">
        <f t="shared" si="382"/>
        <v>0</v>
      </c>
      <c r="BJ92" s="41">
        <f t="shared" si="382"/>
        <v>0</v>
      </c>
      <c r="BK92" s="41">
        <f t="shared" si="382"/>
        <v>0</v>
      </c>
      <c r="BL92" s="54">
        <f t="shared" si="382"/>
        <v>0</v>
      </c>
      <c r="BM92" s="21">
        <f t="shared" si="382"/>
        <v>0</v>
      </c>
      <c r="BN92" s="21">
        <f t="shared" si="382"/>
        <v>0</v>
      </c>
      <c r="BO92" s="11">
        <f t="shared" si="382"/>
        <v>0</v>
      </c>
      <c r="BP92" s="11">
        <f t="shared" ref="BP92:CU92" si="383">SUM(BP93:BP94)</f>
        <v>0</v>
      </c>
      <c r="BQ92" s="11">
        <f t="shared" si="383"/>
        <v>0</v>
      </c>
      <c r="BR92" s="11">
        <f t="shared" si="383"/>
        <v>0</v>
      </c>
      <c r="BS92" s="41">
        <f t="shared" si="383"/>
        <v>0</v>
      </c>
      <c r="BT92" s="41">
        <f t="shared" si="383"/>
        <v>0</v>
      </c>
      <c r="BU92" s="41">
        <f t="shared" si="383"/>
        <v>0</v>
      </c>
      <c r="BV92" s="54">
        <f t="shared" si="383"/>
        <v>0</v>
      </c>
      <c r="BW92" s="21">
        <f t="shared" si="383"/>
        <v>0</v>
      </c>
      <c r="BX92" s="21">
        <f t="shared" si="383"/>
        <v>0</v>
      </c>
      <c r="BY92" s="11">
        <f t="shared" si="383"/>
        <v>0</v>
      </c>
      <c r="BZ92" s="11">
        <f t="shared" si="383"/>
        <v>0</v>
      </c>
      <c r="CA92" s="11">
        <f t="shared" si="383"/>
        <v>0</v>
      </c>
      <c r="CB92" s="11">
        <f t="shared" si="383"/>
        <v>0</v>
      </c>
      <c r="CC92" s="41">
        <f t="shared" si="383"/>
        <v>0</v>
      </c>
      <c r="CD92" s="41">
        <f t="shared" si="383"/>
        <v>0</v>
      </c>
      <c r="CE92" s="41">
        <f t="shared" si="383"/>
        <v>0</v>
      </c>
      <c r="CF92" s="54">
        <f t="shared" si="383"/>
        <v>0</v>
      </c>
      <c r="CG92" s="21">
        <f t="shared" si="383"/>
        <v>0</v>
      </c>
      <c r="CH92" s="21">
        <f t="shared" si="383"/>
        <v>0</v>
      </c>
      <c r="CI92" s="11">
        <f t="shared" si="383"/>
        <v>0</v>
      </c>
      <c r="CJ92" s="11">
        <f t="shared" si="383"/>
        <v>0</v>
      </c>
      <c r="CK92" s="11">
        <f t="shared" si="383"/>
        <v>0</v>
      </c>
      <c r="CL92" s="11">
        <f t="shared" si="383"/>
        <v>0</v>
      </c>
      <c r="CM92" s="41">
        <f t="shared" si="383"/>
        <v>0</v>
      </c>
      <c r="CN92" s="41">
        <f t="shared" si="383"/>
        <v>0</v>
      </c>
      <c r="CO92" s="41">
        <f t="shared" si="383"/>
        <v>0</v>
      </c>
      <c r="CP92" s="54">
        <f t="shared" si="383"/>
        <v>0</v>
      </c>
      <c r="CQ92" s="21">
        <f t="shared" si="383"/>
        <v>0</v>
      </c>
      <c r="CR92" s="21">
        <f t="shared" si="383"/>
        <v>0</v>
      </c>
      <c r="CS92" s="11">
        <f t="shared" si="383"/>
        <v>0</v>
      </c>
      <c r="CT92" s="11">
        <f t="shared" si="383"/>
        <v>0</v>
      </c>
      <c r="CU92" s="11">
        <f t="shared" si="383"/>
        <v>0</v>
      </c>
      <c r="CV92" s="11">
        <f t="shared" ref="CV92:DA92" si="384">SUM(CV93:CV94)</f>
        <v>0</v>
      </c>
      <c r="CW92" s="41">
        <f t="shared" si="384"/>
        <v>0</v>
      </c>
      <c r="CX92" s="41">
        <f t="shared" si="384"/>
        <v>0</v>
      </c>
      <c r="CY92" s="41">
        <f t="shared" si="384"/>
        <v>0</v>
      </c>
      <c r="CZ92" s="54">
        <f t="shared" si="384"/>
        <v>0</v>
      </c>
      <c r="DA92" s="21">
        <f t="shared" si="384"/>
        <v>0</v>
      </c>
      <c r="DB92" s="66">
        <f t="shared" si="221"/>
        <v>0</v>
      </c>
      <c r="DC92" s="21">
        <f>SUM(DC93:DC94)</f>
        <v>0</v>
      </c>
      <c r="DD92" s="66">
        <f>IF(DC92="нд","нд",IFERROR(DC92/F92*100,IF(BD92&gt;0,100,0)))</f>
        <v>0</v>
      </c>
      <c r="DE92" s="11"/>
    </row>
    <row r="93" spans="1:109" ht="25.5" x14ac:dyDescent="0.25">
      <c r="A93" s="12" t="s">
        <v>93</v>
      </c>
      <c r="B93" s="13" t="s">
        <v>281</v>
      </c>
      <c r="C93" s="14" t="s">
        <v>282</v>
      </c>
      <c r="D93" s="22">
        <v>0.85629999999999995</v>
      </c>
      <c r="E93" s="22">
        <f t="shared" ref="E93" si="385">IF(ISERROR(O93+Y93+AI93+AS93),"нд",O93+Y93+AI93+AS93)</f>
        <v>0</v>
      </c>
      <c r="F93" s="22">
        <f t="shared" ref="F93" si="386">IF(ISERROR(P93+Z93+AJ93+AT93),"нд",P93+Z93+AJ93+AT93)</f>
        <v>0</v>
      </c>
      <c r="G93" s="14">
        <f t="shared" ref="G93" si="387">IF(ISERROR(Q93+AA93+AK93+AU93),"нд",Q93+AA93+AK93+AU93)</f>
        <v>0</v>
      </c>
      <c r="H93" s="14">
        <f t="shared" ref="H93" si="388">IF(ISERROR(R93+AB93+AL93+AV93),"нд",R93+AB93+AL93+AV93)</f>
        <v>0</v>
      </c>
      <c r="I93" s="14">
        <f t="shared" ref="I93" si="389">IF(ISERROR(S93+AC93+AM93+AW93),"нд",S93+AC93+AM93+AW93)</f>
        <v>0</v>
      </c>
      <c r="J93" s="14">
        <f t="shared" ref="J93" si="390">IF(ISERROR(T93+AD93+AN93+AX93),"нд",T93+AD93+AN93+AX93)</f>
        <v>0</v>
      </c>
      <c r="K93" s="42">
        <f t="shared" ref="K93" si="391">IF(ISERROR(U93+AE93+AO93+AY93),"нд",U93+AE93+AO93+AY93)</f>
        <v>0</v>
      </c>
      <c r="L93" s="42">
        <f t="shared" ref="L93" si="392">IF(ISERROR(V93+AF93+AP93+AZ93),"нд",V93+AF93+AP93+AZ93)</f>
        <v>0</v>
      </c>
      <c r="M93" s="42">
        <f t="shared" ref="M93" si="393">IF(ISERROR(W93+AG93+AQ93+BA93),"нд",W93+AG93+AQ93+BA93)</f>
        <v>0</v>
      </c>
      <c r="N93" s="47">
        <f t="shared" ref="N93" si="394">IF(ISERROR(X93+AH93+AR93+BB93),"нд",X93+AH93+AR93+BB93)</f>
        <v>0</v>
      </c>
      <c r="O93" s="22">
        <v>0</v>
      </c>
      <c r="P93" s="22">
        <v>0</v>
      </c>
      <c r="Q93" s="14">
        <v>0</v>
      </c>
      <c r="R93" s="14">
        <v>0</v>
      </c>
      <c r="S93" s="14">
        <v>0</v>
      </c>
      <c r="T93" s="14">
        <v>0</v>
      </c>
      <c r="U93" s="42">
        <v>0</v>
      </c>
      <c r="V93" s="42">
        <v>0</v>
      </c>
      <c r="W93" s="42">
        <v>0</v>
      </c>
      <c r="X93" s="47">
        <v>0</v>
      </c>
      <c r="Y93" s="22">
        <v>0</v>
      </c>
      <c r="Z93" s="22">
        <v>0</v>
      </c>
      <c r="AA93" s="14">
        <v>0</v>
      </c>
      <c r="AB93" s="14">
        <v>0</v>
      </c>
      <c r="AC93" s="14">
        <v>0</v>
      </c>
      <c r="AD93" s="14">
        <v>0</v>
      </c>
      <c r="AE93" s="42">
        <v>0</v>
      </c>
      <c r="AF93" s="42">
        <v>0</v>
      </c>
      <c r="AG93" s="42">
        <v>0</v>
      </c>
      <c r="AH93" s="47">
        <v>0</v>
      </c>
      <c r="AI93" s="22">
        <v>0</v>
      </c>
      <c r="AJ93" s="22">
        <v>0</v>
      </c>
      <c r="AK93" s="14">
        <v>0</v>
      </c>
      <c r="AL93" s="14">
        <v>0</v>
      </c>
      <c r="AM93" s="14">
        <v>0</v>
      </c>
      <c r="AN93" s="14">
        <v>0</v>
      </c>
      <c r="AO93" s="42">
        <v>0</v>
      </c>
      <c r="AP93" s="42">
        <v>0</v>
      </c>
      <c r="AQ93" s="42">
        <v>0</v>
      </c>
      <c r="AR93" s="47">
        <v>0</v>
      </c>
      <c r="AS93" s="22">
        <v>0</v>
      </c>
      <c r="AT93" s="22">
        <v>0</v>
      </c>
      <c r="AU93" s="14">
        <v>0</v>
      </c>
      <c r="AV93" s="14">
        <v>0</v>
      </c>
      <c r="AW93" s="14">
        <v>0</v>
      </c>
      <c r="AX93" s="14">
        <v>0</v>
      </c>
      <c r="AY93" s="42">
        <v>0</v>
      </c>
      <c r="AZ93" s="42">
        <v>0</v>
      </c>
      <c r="BA93" s="42">
        <v>0</v>
      </c>
      <c r="BB93" s="47">
        <v>0</v>
      </c>
      <c r="BC93" s="22">
        <f t="shared" ref="BC93" si="395">IF(ISERROR(BM93+BW93+CG93+CQ93),"нд",BM93+BW93+CG93+CQ93)</f>
        <v>0</v>
      </c>
      <c r="BD93" s="22">
        <f t="shared" ref="BD93" si="396">IF(ISERROR(BN93+BX93+CH93+CR93),"нд",BN93+BX93+CH93+CR93)</f>
        <v>0</v>
      </c>
      <c r="BE93" s="14">
        <f t="shared" ref="BE93" si="397">IF(ISERROR(BO93+BY93+CI93+CS93),"нд",BO93+BY93+CI93+CS93)</f>
        <v>0</v>
      </c>
      <c r="BF93" s="14">
        <f t="shared" ref="BF93" si="398">IF(ISERROR(BP93+BZ93+CJ93+CT93),"нд",BP93+BZ93+CJ93+CT93)</f>
        <v>0</v>
      </c>
      <c r="BG93" s="14">
        <f t="shared" ref="BG93" si="399">IF(ISERROR(BQ93+CA93+CK93+CU93),"нд",BQ93+CA93+CK93+CU93)</f>
        <v>0</v>
      </c>
      <c r="BH93" s="14">
        <f t="shared" ref="BH93" si="400">IF(ISERROR(BR93+CB93+CL93+CV93),"нд",BR93+CB93+CL93+CV93)</f>
        <v>0</v>
      </c>
      <c r="BI93" s="42">
        <f t="shared" ref="BI93" si="401">IF(ISERROR(BS93+CC93+CM93+CW93),"нд",BS93+CC93+CM93+CW93)</f>
        <v>0</v>
      </c>
      <c r="BJ93" s="42">
        <f t="shared" ref="BJ93" si="402">IF(ISERROR(BT93+CD93+CN93+CX93),"нд",BT93+CD93+CN93+CX93)</f>
        <v>0</v>
      </c>
      <c r="BK93" s="42">
        <f t="shared" ref="BK93" si="403">IF(ISERROR(BU93+CE93+CO93+CY93),"нд",BU93+CE93+CO93+CY93)</f>
        <v>0</v>
      </c>
      <c r="BL93" s="47">
        <f t="shared" ref="BL93" si="404">IF(ISERROR(BV93+CF93+CP93+CZ93),"нд",BV93+CF93+CP93+CZ93)</f>
        <v>0</v>
      </c>
      <c r="BM93" s="22">
        <v>0</v>
      </c>
      <c r="BN93" s="22">
        <v>0</v>
      </c>
      <c r="BO93" s="14">
        <v>0</v>
      </c>
      <c r="BP93" s="14">
        <v>0</v>
      </c>
      <c r="BQ93" s="14">
        <v>0</v>
      </c>
      <c r="BR93" s="14">
        <v>0</v>
      </c>
      <c r="BS93" s="42">
        <v>0</v>
      </c>
      <c r="BT93" s="42">
        <v>0</v>
      </c>
      <c r="BU93" s="42">
        <v>0</v>
      </c>
      <c r="BV93" s="47">
        <v>0</v>
      </c>
      <c r="BW93" s="22">
        <v>0</v>
      </c>
      <c r="BX93" s="22">
        <v>0</v>
      </c>
      <c r="BY93" s="14">
        <v>0</v>
      </c>
      <c r="BZ93" s="14">
        <v>0</v>
      </c>
      <c r="CA93" s="14">
        <v>0</v>
      </c>
      <c r="CB93" s="14">
        <v>0</v>
      </c>
      <c r="CC93" s="42">
        <v>0</v>
      </c>
      <c r="CD93" s="42">
        <v>0</v>
      </c>
      <c r="CE93" s="42">
        <v>0</v>
      </c>
      <c r="CF93" s="47">
        <v>0</v>
      </c>
      <c r="CG93" s="22">
        <v>0</v>
      </c>
      <c r="CH93" s="22">
        <v>0</v>
      </c>
      <c r="CI93" s="14">
        <v>0</v>
      </c>
      <c r="CJ93" s="14">
        <v>0</v>
      </c>
      <c r="CK93" s="14">
        <v>0</v>
      </c>
      <c r="CL93" s="14">
        <v>0</v>
      </c>
      <c r="CM93" s="42">
        <v>0</v>
      </c>
      <c r="CN93" s="42">
        <v>0</v>
      </c>
      <c r="CO93" s="42">
        <v>0</v>
      </c>
      <c r="CP93" s="47">
        <v>0</v>
      </c>
      <c r="CQ93" s="22">
        <v>0</v>
      </c>
      <c r="CR93" s="22">
        <v>0</v>
      </c>
      <c r="CS93" s="14">
        <v>0</v>
      </c>
      <c r="CT93" s="14">
        <v>0</v>
      </c>
      <c r="CU93" s="14">
        <v>0</v>
      </c>
      <c r="CV93" s="14">
        <v>0</v>
      </c>
      <c r="CW93" s="42">
        <v>0</v>
      </c>
      <c r="CX93" s="42">
        <v>0</v>
      </c>
      <c r="CY93" s="42">
        <v>0</v>
      </c>
      <c r="CZ93" s="47">
        <v>0</v>
      </c>
      <c r="DA93" s="22">
        <f t="shared" ref="DA93" si="405">IF(ISERROR(BC93-E93),"нд",BC93-E93)</f>
        <v>0</v>
      </c>
      <c r="DB93" s="67">
        <f t="shared" si="221"/>
        <v>0</v>
      </c>
      <c r="DC93" s="22">
        <f t="shared" ref="DC93" si="406">IF(ISERROR(BD93-F93),"нд",BD93-F93)</f>
        <v>0</v>
      </c>
      <c r="DD93" s="67">
        <f t="shared" ref="DD93" si="407">IF(DC93="нд","нд",IFERROR(DC93/F93*100,IF(BD93&gt;0,100,0)))</f>
        <v>0</v>
      </c>
      <c r="DE93" s="14"/>
    </row>
    <row r="94" spans="1:109" x14ac:dyDescent="0.25">
      <c r="A94" s="8" t="s">
        <v>24</v>
      </c>
      <c r="B94" s="9" t="s">
        <v>24</v>
      </c>
      <c r="C94" s="11"/>
      <c r="D94" s="21"/>
      <c r="E94" s="21"/>
      <c r="F94" s="21"/>
      <c r="G94" s="11"/>
      <c r="H94" s="11"/>
      <c r="I94" s="11"/>
      <c r="J94" s="11"/>
      <c r="K94" s="41"/>
      <c r="L94" s="41"/>
      <c r="M94" s="41"/>
      <c r="N94" s="54"/>
      <c r="O94" s="21"/>
      <c r="P94" s="21"/>
      <c r="Q94" s="11"/>
      <c r="R94" s="11"/>
      <c r="S94" s="11"/>
      <c r="T94" s="11"/>
      <c r="U94" s="41"/>
      <c r="V94" s="41"/>
      <c r="W94" s="41"/>
      <c r="X94" s="54"/>
      <c r="Y94" s="21"/>
      <c r="Z94" s="21"/>
      <c r="AA94" s="11"/>
      <c r="AB94" s="11"/>
      <c r="AC94" s="11"/>
      <c r="AD94" s="11"/>
      <c r="AE94" s="41"/>
      <c r="AF94" s="41"/>
      <c r="AG94" s="41"/>
      <c r="AH94" s="54"/>
      <c r="AI94" s="21"/>
      <c r="AJ94" s="21"/>
      <c r="AK94" s="11"/>
      <c r="AL94" s="11"/>
      <c r="AM94" s="11"/>
      <c r="AN94" s="11"/>
      <c r="AO94" s="41"/>
      <c r="AP94" s="41"/>
      <c r="AQ94" s="41"/>
      <c r="AR94" s="54"/>
      <c r="AS94" s="21"/>
      <c r="AT94" s="21"/>
      <c r="AU94" s="11"/>
      <c r="AV94" s="11"/>
      <c r="AW94" s="11"/>
      <c r="AX94" s="11"/>
      <c r="AY94" s="41"/>
      <c r="AZ94" s="41"/>
      <c r="BA94" s="41"/>
      <c r="BB94" s="54"/>
      <c r="BC94" s="21"/>
      <c r="BD94" s="21"/>
      <c r="BE94" s="11"/>
      <c r="BF94" s="11"/>
      <c r="BG94" s="11"/>
      <c r="BH94" s="11"/>
      <c r="BI94" s="41"/>
      <c r="BJ94" s="41"/>
      <c r="BK94" s="41"/>
      <c r="BL94" s="54"/>
      <c r="BM94" s="21"/>
      <c r="BN94" s="21"/>
      <c r="BO94" s="11"/>
      <c r="BP94" s="11"/>
      <c r="BQ94" s="11"/>
      <c r="BR94" s="11"/>
      <c r="BS94" s="41"/>
      <c r="BT94" s="41"/>
      <c r="BU94" s="41"/>
      <c r="BV94" s="54"/>
      <c r="BW94" s="21"/>
      <c r="BX94" s="21"/>
      <c r="BY94" s="11"/>
      <c r="BZ94" s="11"/>
      <c r="CA94" s="11"/>
      <c r="CB94" s="11"/>
      <c r="CC94" s="41"/>
      <c r="CD94" s="41"/>
      <c r="CE94" s="41"/>
      <c r="CF94" s="54"/>
      <c r="CG94" s="21"/>
      <c r="CH94" s="21"/>
      <c r="CI94" s="11"/>
      <c r="CJ94" s="11"/>
      <c r="CK94" s="11"/>
      <c r="CL94" s="11"/>
      <c r="CM94" s="41"/>
      <c r="CN94" s="41"/>
      <c r="CO94" s="41"/>
      <c r="CP94" s="54"/>
      <c r="CQ94" s="21"/>
      <c r="CR94" s="21"/>
      <c r="CS94" s="11"/>
      <c r="CT94" s="11"/>
      <c r="CU94" s="11"/>
      <c r="CV94" s="11"/>
      <c r="CW94" s="41"/>
      <c r="CX94" s="41"/>
      <c r="CY94" s="41"/>
      <c r="CZ94" s="54"/>
      <c r="DA94" s="21"/>
      <c r="DB94" s="66"/>
      <c r="DC94" s="21"/>
      <c r="DD94" s="66"/>
      <c r="DE94" s="11"/>
    </row>
    <row r="95" spans="1:109" ht="38.25" x14ac:dyDescent="0.25">
      <c r="A95" s="8" t="s">
        <v>95</v>
      </c>
      <c r="B95" s="9" t="s">
        <v>96</v>
      </c>
      <c r="C95" s="11" t="s">
        <v>22</v>
      </c>
      <c r="D95" s="21">
        <f t="shared" ref="D95:AI95" si="408">D96+D102+D104+D106+D108+D110+D112+D114</f>
        <v>5.3595000000000006</v>
      </c>
      <c r="E95" s="21">
        <f t="shared" si="408"/>
        <v>0</v>
      </c>
      <c r="F95" s="21">
        <f t="shared" si="408"/>
        <v>1.7701</v>
      </c>
      <c r="G95" s="11">
        <f t="shared" si="408"/>
        <v>0</v>
      </c>
      <c r="H95" s="11">
        <f t="shared" si="408"/>
        <v>0</v>
      </c>
      <c r="I95" s="11">
        <f t="shared" si="408"/>
        <v>0</v>
      </c>
      <c r="J95" s="11">
        <f t="shared" si="408"/>
        <v>0</v>
      </c>
      <c r="K95" s="41">
        <f t="shared" si="408"/>
        <v>140</v>
      </c>
      <c r="L95" s="41">
        <f t="shared" si="408"/>
        <v>0</v>
      </c>
      <c r="M95" s="41">
        <f t="shared" si="408"/>
        <v>0</v>
      </c>
      <c r="N95" s="54">
        <f t="shared" si="408"/>
        <v>0</v>
      </c>
      <c r="O95" s="21">
        <f t="shared" si="408"/>
        <v>0</v>
      </c>
      <c r="P95" s="21">
        <f t="shared" si="408"/>
        <v>1.7701</v>
      </c>
      <c r="Q95" s="11">
        <f t="shared" si="408"/>
        <v>0</v>
      </c>
      <c r="R95" s="11">
        <f t="shared" si="408"/>
        <v>0</v>
      </c>
      <c r="S95" s="11">
        <f t="shared" si="408"/>
        <v>0</v>
      </c>
      <c r="T95" s="11">
        <f t="shared" si="408"/>
        <v>0</v>
      </c>
      <c r="U95" s="41">
        <f t="shared" si="408"/>
        <v>140</v>
      </c>
      <c r="V95" s="41">
        <f t="shared" si="408"/>
        <v>0</v>
      </c>
      <c r="W95" s="41">
        <f t="shared" si="408"/>
        <v>0</v>
      </c>
      <c r="X95" s="54">
        <f t="shared" si="408"/>
        <v>0</v>
      </c>
      <c r="Y95" s="21">
        <f t="shared" si="408"/>
        <v>0</v>
      </c>
      <c r="Z95" s="21">
        <f t="shared" si="408"/>
        <v>0</v>
      </c>
      <c r="AA95" s="11">
        <f t="shared" si="408"/>
        <v>0</v>
      </c>
      <c r="AB95" s="11">
        <f t="shared" si="408"/>
        <v>0</v>
      </c>
      <c r="AC95" s="11">
        <f t="shared" si="408"/>
        <v>0</v>
      </c>
      <c r="AD95" s="11">
        <f t="shared" si="408"/>
        <v>0</v>
      </c>
      <c r="AE95" s="41">
        <f t="shared" si="408"/>
        <v>0</v>
      </c>
      <c r="AF95" s="41">
        <f t="shared" si="408"/>
        <v>0</v>
      </c>
      <c r="AG95" s="41">
        <f t="shared" si="408"/>
        <v>0</v>
      </c>
      <c r="AH95" s="54">
        <f t="shared" si="408"/>
        <v>0</v>
      </c>
      <c r="AI95" s="21">
        <f t="shared" si="408"/>
        <v>0</v>
      </c>
      <c r="AJ95" s="21">
        <f t="shared" ref="AJ95:BO95" si="409">AJ96+AJ102+AJ104+AJ106+AJ108+AJ110+AJ112+AJ114</f>
        <v>0</v>
      </c>
      <c r="AK95" s="11">
        <f t="shared" si="409"/>
        <v>0</v>
      </c>
      <c r="AL95" s="11">
        <f t="shared" si="409"/>
        <v>0</v>
      </c>
      <c r="AM95" s="11">
        <f t="shared" si="409"/>
        <v>0</v>
      </c>
      <c r="AN95" s="11">
        <f t="shared" si="409"/>
        <v>0</v>
      </c>
      <c r="AO95" s="41">
        <f t="shared" si="409"/>
        <v>0</v>
      </c>
      <c r="AP95" s="41">
        <f t="shared" si="409"/>
        <v>0</v>
      </c>
      <c r="AQ95" s="41">
        <f t="shared" si="409"/>
        <v>0</v>
      </c>
      <c r="AR95" s="54">
        <f t="shared" si="409"/>
        <v>0</v>
      </c>
      <c r="AS95" s="21">
        <f t="shared" si="409"/>
        <v>0</v>
      </c>
      <c r="AT95" s="21">
        <f t="shared" si="409"/>
        <v>0</v>
      </c>
      <c r="AU95" s="11">
        <f t="shared" si="409"/>
        <v>0</v>
      </c>
      <c r="AV95" s="11">
        <f t="shared" si="409"/>
        <v>0</v>
      </c>
      <c r="AW95" s="11">
        <f t="shared" si="409"/>
        <v>0</v>
      </c>
      <c r="AX95" s="11">
        <f t="shared" si="409"/>
        <v>0</v>
      </c>
      <c r="AY95" s="41">
        <f t="shared" si="409"/>
        <v>0</v>
      </c>
      <c r="AZ95" s="41">
        <f t="shared" si="409"/>
        <v>0</v>
      </c>
      <c r="BA95" s="41">
        <f t="shared" si="409"/>
        <v>0</v>
      </c>
      <c r="BB95" s="54">
        <f t="shared" si="409"/>
        <v>0</v>
      </c>
      <c r="BC95" s="21">
        <f t="shared" si="409"/>
        <v>0</v>
      </c>
      <c r="BD95" s="21">
        <f t="shared" si="409"/>
        <v>0.33939999999999998</v>
      </c>
      <c r="BE95" s="11">
        <f t="shared" si="409"/>
        <v>0</v>
      </c>
      <c r="BF95" s="11">
        <f t="shared" si="409"/>
        <v>0</v>
      </c>
      <c r="BG95" s="11">
        <f t="shared" si="409"/>
        <v>0</v>
      </c>
      <c r="BH95" s="11">
        <f t="shared" si="409"/>
        <v>0</v>
      </c>
      <c r="BI95" s="41">
        <f t="shared" si="409"/>
        <v>40</v>
      </c>
      <c r="BJ95" s="41">
        <f t="shared" si="409"/>
        <v>0</v>
      </c>
      <c r="BK95" s="41">
        <f t="shared" si="409"/>
        <v>0</v>
      </c>
      <c r="BL95" s="54">
        <f t="shared" si="409"/>
        <v>0</v>
      </c>
      <c r="BM95" s="21">
        <f t="shared" si="409"/>
        <v>0</v>
      </c>
      <c r="BN95" s="21">
        <f t="shared" si="409"/>
        <v>0.33939999999999998</v>
      </c>
      <c r="BO95" s="11">
        <f t="shared" si="409"/>
        <v>0</v>
      </c>
      <c r="BP95" s="11">
        <f t="shared" ref="BP95:CU95" si="410">BP96+BP102+BP104+BP106+BP108+BP110+BP112+BP114</f>
        <v>0</v>
      </c>
      <c r="BQ95" s="11">
        <f t="shared" si="410"/>
        <v>0</v>
      </c>
      <c r="BR95" s="11">
        <f t="shared" si="410"/>
        <v>0</v>
      </c>
      <c r="BS95" s="41">
        <f t="shared" si="410"/>
        <v>40</v>
      </c>
      <c r="BT95" s="41">
        <f t="shared" si="410"/>
        <v>0</v>
      </c>
      <c r="BU95" s="41">
        <f t="shared" si="410"/>
        <v>0</v>
      </c>
      <c r="BV95" s="54">
        <f t="shared" si="410"/>
        <v>0</v>
      </c>
      <c r="BW95" s="21">
        <f t="shared" si="410"/>
        <v>0</v>
      </c>
      <c r="BX95" s="21">
        <f t="shared" si="410"/>
        <v>0</v>
      </c>
      <c r="BY95" s="11">
        <f t="shared" si="410"/>
        <v>0</v>
      </c>
      <c r="BZ95" s="11">
        <f t="shared" si="410"/>
        <v>0</v>
      </c>
      <c r="CA95" s="11">
        <f t="shared" si="410"/>
        <v>0</v>
      </c>
      <c r="CB95" s="11">
        <f t="shared" si="410"/>
        <v>0</v>
      </c>
      <c r="CC95" s="41">
        <f t="shared" si="410"/>
        <v>0</v>
      </c>
      <c r="CD95" s="41">
        <f t="shared" si="410"/>
        <v>0</v>
      </c>
      <c r="CE95" s="41">
        <f t="shared" si="410"/>
        <v>0</v>
      </c>
      <c r="CF95" s="54">
        <f t="shared" si="410"/>
        <v>0</v>
      </c>
      <c r="CG95" s="21">
        <f t="shared" si="410"/>
        <v>0</v>
      </c>
      <c r="CH95" s="21">
        <f t="shared" si="410"/>
        <v>0</v>
      </c>
      <c r="CI95" s="11">
        <f t="shared" si="410"/>
        <v>0</v>
      </c>
      <c r="CJ95" s="11">
        <f t="shared" si="410"/>
        <v>0</v>
      </c>
      <c r="CK95" s="11">
        <f t="shared" si="410"/>
        <v>0</v>
      </c>
      <c r="CL95" s="11">
        <f t="shared" si="410"/>
        <v>0</v>
      </c>
      <c r="CM95" s="41">
        <f t="shared" si="410"/>
        <v>0</v>
      </c>
      <c r="CN95" s="41">
        <f t="shared" si="410"/>
        <v>0</v>
      </c>
      <c r="CO95" s="41">
        <f t="shared" si="410"/>
        <v>0</v>
      </c>
      <c r="CP95" s="54">
        <f t="shared" si="410"/>
        <v>0</v>
      </c>
      <c r="CQ95" s="21">
        <f t="shared" si="410"/>
        <v>0</v>
      </c>
      <c r="CR95" s="21">
        <f t="shared" si="410"/>
        <v>0</v>
      </c>
      <c r="CS95" s="11">
        <f t="shared" si="410"/>
        <v>0</v>
      </c>
      <c r="CT95" s="11">
        <f t="shared" si="410"/>
        <v>0</v>
      </c>
      <c r="CU95" s="11">
        <f t="shared" si="410"/>
        <v>0</v>
      </c>
      <c r="CV95" s="11">
        <f t="shared" ref="CV95:DA95" si="411">CV96+CV102+CV104+CV106+CV108+CV110+CV112+CV114</f>
        <v>0</v>
      </c>
      <c r="CW95" s="41">
        <f t="shared" si="411"/>
        <v>0</v>
      </c>
      <c r="CX95" s="41">
        <f t="shared" si="411"/>
        <v>0</v>
      </c>
      <c r="CY95" s="41">
        <f t="shared" si="411"/>
        <v>0</v>
      </c>
      <c r="CZ95" s="54">
        <f t="shared" si="411"/>
        <v>0</v>
      </c>
      <c r="DA95" s="21">
        <f t="shared" si="411"/>
        <v>0</v>
      </c>
      <c r="DB95" s="66">
        <f t="shared" si="221"/>
        <v>0</v>
      </c>
      <c r="DC95" s="21">
        <f>DC96+DC102+DC104+DC106+DC108+DC110+DC112+DC114</f>
        <v>-1.4307000000000001</v>
      </c>
      <c r="DD95" s="66">
        <f>IF(DC95="нд","нд",IFERROR(DC95/F95*100,IF(BD95&gt;0,100,0)))</f>
        <v>-80.82594203717305</v>
      </c>
      <c r="DE95" s="11"/>
    </row>
    <row r="96" spans="1:109" ht="38.25" x14ac:dyDescent="0.25">
      <c r="A96" s="8" t="s">
        <v>97</v>
      </c>
      <c r="B96" s="9" t="s">
        <v>98</v>
      </c>
      <c r="C96" s="11" t="s">
        <v>22</v>
      </c>
      <c r="D96" s="21">
        <f t="shared" ref="D96:AI96" si="412">SUM(D97:D101)</f>
        <v>5.3595000000000006</v>
      </c>
      <c r="E96" s="21">
        <f t="shared" si="412"/>
        <v>0</v>
      </c>
      <c r="F96" s="21">
        <f t="shared" si="412"/>
        <v>1.7701</v>
      </c>
      <c r="G96" s="11">
        <f t="shared" si="412"/>
        <v>0</v>
      </c>
      <c r="H96" s="11">
        <f t="shared" si="412"/>
        <v>0</v>
      </c>
      <c r="I96" s="11">
        <f t="shared" si="412"/>
        <v>0</v>
      </c>
      <c r="J96" s="11">
        <f t="shared" si="412"/>
        <v>0</v>
      </c>
      <c r="K96" s="41">
        <f t="shared" si="412"/>
        <v>140</v>
      </c>
      <c r="L96" s="41">
        <f t="shared" si="412"/>
        <v>0</v>
      </c>
      <c r="M96" s="41">
        <f t="shared" si="412"/>
        <v>0</v>
      </c>
      <c r="N96" s="54">
        <f t="shared" si="412"/>
        <v>0</v>
      </c>
      <c r="O96" s="21">
        <f t="shared" si="412"/>
        <v>0</v>
      </c>
      <c r="P96" s="21">
        <f t="shared" si="412"/>
        <v>1.7701</v>
      </c>
      <c r="Q96" s="11">
        <f t="shared" si="412"/>
        <v>0</v>
      </c>
      <c r="R96" s="11">
        <f t="shared" si="412"/>
        <v>0</v>
      </c>
      <c r="S96" s="11">
        <f t="shared" si="412"/>
        <v>0</v>
      </c>
      <c r="T96" s="11">
        <f t="shared" si="412"/>
        <v>0</v>
      </c>
      <c r="U96" s="41">
        <f t="shared" si="412"/>
        <v>140</v>
      </c>
      <c r="V96" s="41">
        <f t="shared" si="412"/>
        <v>0</v>
      </c>
      <c r="W96" s="41">
        <f t="shared" si="412"/>
        <v>0</v>
      </c>
      <c r="X96" s="54">
        <f t="shared" si="412"/>
        <v>0</v>
      </c>
      <c r="Y96" s="21">
        <f t="shared" si="412"/>
        <v>0</v>
      </c>
      <c r="Z96" s="21">
        <f t="shared" si="412"/>
        <v>0</v>
      </c>
      <c r="AA96" s="11">
        <f t="shared" si="412"/>
        <v>0</v>
      </c>
      <c r="AB96" s="11">
        <f t="shared" si="412"/>
        <v>0</v>
      </c>
      <c r="AC96" s="11">
        <f t="shared" si="412"/>
        <v>0</v>
      </c>
      <c r="AD96" s="11">
        <f t="shared" si="412"/>
        <v>0</v>
      </c>
      <c r="AE96" s="41">
        <f t="shared" si="412"/>
        <v>0</v>
      </c>
      <c r="AF96" s="41">
        <f t="shared" si="412"/>
        <v>0</v>
      </c>
      <c r="AG96" s="41">
        <f t="shared" si="412"/>
        <v>0</v>
      </c>
      <c r="AH96" s="54">
        <f t="shared" si="412"/>
        <v>0</v>
      </c>
      <c r="AI96" s="21">
        <f t="shared" si="412"/>
        <v>0</v>
      </c>
      <c r="AJ96" s="21">
        <f t="shared" ref="AJ96:BO96" si="413">SUM(AJ97:AJ101)</f>
        <v>0</v>
      </c>
      <c r="AK96" s="11">
        <f t="shared" si="413"/>
        <v>0</v>
      </c>
      <c r="AL96" s="11">
        <f t="shared" si="413"/>
        <v>0</v>
      </c>
      <c r="AM96" s="11">
        <f t="shared" si="413"/>
        <v>0</v>
      </c>
      <c r="AN96" s="11">
        <f t="shared" si="413"/>
        <v>0</v>
      </c>
      <c r="AO96" s="41">
        <f t="shared" si="413"/>
        <v>0</v>
      </c>
      <c r="AP96" s="41">
        <f t="shared" si="413"/>
        <v>0</v>
      </c>
      <c r="AQ96" s="41">
        <f t="shared" si="413"/>
        <v>0</v>
      </c>
      <c r="AR96" s="54">
        <f t="shared" si="413"/>
        <v>0</v>
      </c>
      <c r="AS96" s="21">
        <f t="shared" si="413"/>
        <v>0</v>
      </c>
      <c r="AT96" s="21">
        <f t="shared" si="413"/>
        <v>0</v>
      </c>
      <c r="AU96" s="11">
        <f t="shared" si="413"/>
        <v>0</v>
      </c>
      <c r="AV96" s="11">
        <f t="shared" si="413"/>
        <v>0</v>
      </c>
      <c r="AW96" s="11">
        <f t="shared" si="413"/>
        <v>0</v>
      </c>
      <c r="AX96" s="11">
        <f t="shared" si="413"/>
        <v>0</v>
      </c>
      <c r="AY96" s="41">
        <f t="shared" si="413"/>
        <v>0</v>
      </c>
      <c r="AZ96" s="41">
        <f t="shared" si="413"/>
        <v>0</v>
      </c>
      <c r="BA96" s="41">
        <f t="shared" si="413"/>
        <v>0</v>
      </c>
      <c r="BB96" s="54">
        <f t="shared" si="413"/>
        <v>0</v>
      </c>
      <c r="BC96" s="21">
        <f t="shared" si="413"/>
        <v>0</v>
      </c>
      <c r="BD96" s="21">
        <f t="shared" si="413"/>
        <v>0.33939999999999998</v>
      </c>
      <c r="BE96" s="11">
        <f t="shared" si="413"/>
        <v>0</v>
      </c>
      <c r="BF96" s="11">
        <f t="shared" si="413"/>
        <v>0</v>
      </c>
      <c r="BG96" s="11">
        <f t="shared" si="413"/>
        <v>0</v>
      </c>
      <c r="BH96" s="11">
        <f t="shared" si="413"/>
        <v>0</v>
      </c>
      <c r="BI96" s="41">
        <f t="shared" si="413"/>
        <v>40</v>
      </c>
      <c r="BJ96" s="41">
        <f t="shared" si="413"/>
        <v>0</v>
      </c>
      <c r="BK96" s="41">
        <f t="shared" si="413"/>
        <v>0</v>
      </c>
      <c r="BL96" s="54">
        <f t="shared" si="413"/>
        <v>0</v>
      </c>
      <c r="BM96" s="21">
        <f t="shared" si="413"/>
        <v>0</v>
      </c>
      <c r="BN96" s="21">
        <f t="shared" si="413"/>
        <v>0.33939999999999998</v>
      </c>
      <c r="BO96" s="11">
        <f t="shared" si="413"/>
        <v>0</v>
      </c>
      <c r="BP96" s="11">
        <f t="shared" ref="BP96:CU96" si="414">SUM(BP97:BP101)</f>
        <v>0</v>
      </c>
      <c r="BQ96" s="11">
        <f t="shared" si="414"/>
        <v>0</v>
      </c>
      <c r="BR96" s="11">
        <f t="shared" si="414"/>
        <v>0</v>
      </c>
      <c r="BS96" s="41">
        <f t="shared" si="414"/>
        <v>40</v>
      </c>
      <c r="BT96" s="41">
        <f t="shared" si="414"/>
        <v>0</v>
      </c>
      <c r="BU96" s="41">
        <f t="shared" si="414"/>
        <v>0</v>
      </c>
      <c r="BV96" s="54">
        <f t="shared" si="414"/>
        <v>0</v>
      </c>
      <c r="BW96" s="21">
        <f t="shared" si="414"/>
        <v>0</v>
      </c>
      <c r="BX96" s="21">
        <f t="shared" si="414"/>
        <v>0</v>
      </c>
      <c r="BY96" s="11">
        <f t="shared" si="414"/>
        <v>0</v>
      </c>
      <c r="BZ96" s="11">
        <f t="shared" si="414"/>
        <v>0</v>
      </c>
      <c r="CA96" s="11">
        <f t="shared" si="414"/>
        <v>0</v>
      </c>
      <c r="CB96" s="11">
        <f t="shared" si="414"/>
        <v>0</v>
      </c>
      <c r="CC96" s="41">
        <f t="shared" si="414"/>
        <v>0</v>
      </c>
      <c r="CD96" s="41">
        <f t="shared" si="414"/>
        <v>0</v>
      </c>
      <c r="CE96" s="41">
        <f t="shared" si="414"/>
        <v>0</v>
      </c>
      <c r="CF96" s="54">
        <f t="shared" si="414"/>
        <v>0</v>
      </c>
      <c r="CG96" s="21">
        <f t="shared" si="414"/>
        <v>0</v>
      </c>
      <c r="CH96" s="21">
        <f t="shared" si="414"/>
        <v>0</v>
      </c>
      <c r="CI96" s="11">
        <f t="shared" si="414"/>
        <v>0</v>
      </c>
      <c r="CJ96" s="11">
        <f t="shared" si="414"/>
        <v>0</v>
      </c>
      <c r="CK96" s="11">
        <f t="shared" si="414"/>
        <v>0</v>
      </c>
      <c r="CL96" s="11">
        <f t="shared" si="414"/>
        <v>0</v>
      </c>
      <c r="CM96" s="41">
        <f t="shared" si="414"/>
        <v>0</v>
      </c>
      <c r="CN96" s="41">
        <f t="shared" si="414"/>
        <v>0</v>
      </c>
      <c r="CO96" s="41">
        <f t="shared" si="414"/>
        <v>0</v>
      </c>
      <c r="CP96" s="54">
        <f t="shared" si="414"/>
        <v>0</v>
      </c>
      <c r="CQ96" s="21">
        <f t="shared" si="414"/>
        <v>0</v>
      </c>
      <c r="CR96" s="21">
        <f t="shared" si="414"/>
        <v>0</v>
      </c>
      <c r="CS96" s="11">
        <f t="shared" si="414"/>
        <v>0</v>
      </c>
      <c r="CT96" s="11">
        <f t="shared" si="414"/>
        <v>0</v>
      </c>
      <c r="CU96" s="11">
        <f t="shared" si="414"/>
        <v>0</v>
      </c>
      <c r="CV96" s="11">
        <f t="shared" ref="CV96:DA96" si="415">SUM(CV97:CV101)</f>
        <v>0</v>
      </c>
      <c r="CW96" s="41">
        <f t="shared" si="415"/>
        <v>0</v>
      </c>
      <c r="CX96" s="41">
        <f t="shared" si="415"/>
        <v>0</v>
      </c>
      <c r="CY96" s="41">
        <f t="shared" si="415"/>
        <v>0</v>
      </c>
      <c r="CZ96" s="54">
        <f t="shared" si="415"/>
        <v>0</v>
      </c>
      <c r="DA96" s="21">
        <f t="shared" si="415"/>
        <v>0</v>
      </c>
      <c r="DB96" s="66">
        <f t="shared" si="221"/>
        <v>0</v>
      </c>
      <c r="DC96" s="21">
        <f>SUM(DC97:DC101)</f>
        <v>-1.4307000000000001</v>
      </c>
      <c r="DD96" s="66">
        <f>IF(DC96="нд","нд",IFERROR(DC96/F96*100,IF(BD96&gt;0,100,0)))</f>
        <v>-80.82594203717305</v>
      </c>
      <c r="DE96" s="11"/>
    </row>
    <row r="97" spans="1:109" ht="51" x14ac:dyDescent="0.25">
      <c r="A97" s="12" t="s">
        <v>97</v>
      </c>
      <c r="B97" s="13" t="s">
        <v>283</v>
      </c>
      <c r="C97" s="14" t="s">
        <v>27</v>
      </c>
      <c r="D97" s="22">
        <v>1.6705000000000001</v>
      </c>
      <c r="E97" s="22">
        <f t="shared" ref="E97:E98" si="416">IF(ISERROR(O97+Y97+AI97+AS97),"нд",O97+Y97+AI97+AS97)</f>
        <v>0</v>
      </c>
      <c r="F97" s="22">
        <f t="shared" ref="F97:F98" si="417">IF(ISERROR(P97+Z97+AJ97+AT97),"нд",P97+Z97+AJ97+AT97)</f>
        <v>0.41760000000000003</v>
      </c>
      <c r="G97" s="14">
        <f t="shared" ref="G97:G98" si="418">IF(ISERROR(Q97+AA97+AK97+AU97),"нд",Q97+AA97+AK97+AU97)</f>
        <v>0</v>
      </c>
      <c r="H97" s="14">
        <f t="shared" ref="H97:H98" si="419">IF(ISERROR(R97+AB97+AL97+AV97),"нд",R97+AB97+AL97+AV97)</f>
        <v>0</v>
      </c>
      <c r="I97" s="14">
        <f t="shared" ref="I97:I98" si="420">IF(ISERROR(S97+AC97+AM97+AW97),"нд",S97+AC97+AM97+AW97)</f>
        <v>0</v>
      </c>
      <c r="J97" s="14">
        <f t="shared" ref="J97:J98" si="421">IF(ISERROR(T97+AD97+AN97+AX97),"нд",T97+AD97+AN97+AX97)</f>
        <v>0</v>
      </c>
      <c r="K97" s="42">
        <f t="shared" ref="K97:K98" si="422">IF(ISERROR(U97+AE97+AO97+AY97),"нд",U97+AE97+AO97+AY97)</f>
        <v>33</v>
      </c>
      <c r="L97" s="42">
        <f t="shared" ref="L97:L98" si="423">IF(ISERROR(V97+AF97+AP97+AZ97),"нд",V97+AF97+AP97+AZ97)</f>
        <v>0</v>
      </c>
      <c r="M97" s="42">
        <f t="shared" ref="M97:M98" si="424">IF(ISERROR(W97+AG97+AQ97+BA97),"нд",W97+AG97+AQ97+BA97)</f>
        <v>0</v>
      </c>
      <c r="N97" s="47">
        <f t="shared" ref="N97:N98" si="425">IF(ISERROR(X97+AH97+AR97+BB97),"нд",X97+AH97+AR97+BB97)</f>
        <v>0</v>
      </c>
      <c r="O97" s="22">
        <v>0</v>
      </c>
      <c r="P97" s="22">
        <v>0.41760000000000003</v>
      </c>
      <c r="Q97" s="14">
        <v>0</v>
      </c>
      <c r="R97" s="14">
        <v>0</v>
      </c>
      <c r="S97" s="14">
        <v>0</v>
      </c>
      <c r="T97" s="14">
        <v>0</v>
      </c>
      <c r="U97" s="42">
        <f>2+31</f>
        <v>33</v>
      </c>
      <c r="V97" s="42">
        <v>0</v>
      </c>
      <c r="W97" s="42">
        <v>0</v>
      </c>
      <c r="X97" s="47">
        <v>0</v>
      </c>
      <c r="Y97" s="22">
        <v>0</v>
      </c>
      <c r="Z97" s="22">
        <v>0</v>
      </c>
      <c r="AA97" s="14">
        <v>0</v>
      </c>
      <c r="AB97" s="14">
        <v>0</v>
      </c>
      <c r="AC97" s="14">
        <v>0</v>
      </c>
      <c r="AD97" s="14">
        <v>0</v>
      </c>
      <c r="AE97" s="42">
        <v>0</v>
      </c>
      <c r="AF97" s="42">
        <v>0</v>
      </c>
      <c r="AG97" s="42">
        <v>0</v>
      </c>
      <c r="AH97" s="47">
        <v>0</v>
      </c>
      <c r="AI97" s="22">
        <v>0</v>
      </c>
      <c r="AJ97" s="22">
        <v>0</v>
      </c>
      <c r="AK97" s="14">
        <v>0</v>
      </c>
      <c r="AL97" s="14">
        <v>0</v>
      </c>
      <c r="AM97" s="14">
        <v>0</v>
      </c>
      <c r="AN97" s="14">
        <v>0</v>
      </c>
      <c r="AO97" s="42">
        <v>0</v>
      </c>
      <c r="AP97" s="42">
        <v>0</v>
      </c>
      <c r="AQ97" s="42">
        <v>0</v>
      </c>
      <c r="AR97" s="47">
        <v>0</v>
      </c>
      <c r="AS97" s="22">
        <v>0</v>
      </c>
      <c r="AT97" s="22">
        <v>0</v>
      </c>
      <c r="AU97" s="14">
        <v>0</v>
      </c>
      <c r="AV97" s="14">
        <v>0</v>
      </c>
      <c r="AW97" s="14">
        <v>0</v>
      </c>
      <c r="AX97" s="14">
        <v>0</v>
      </c>
      <c r="AY97" s="42">
        <v>0</v>
      </c>
      <c r="AZ97" s="42">
        <v>0</v>
      </c>
      <c r="BA97" s="42">
        <v>0</v>
      </c>
      <c r="BB97" s="47">
        <v>0</v>
      </c>
      <c r="BC97" s="22">
        <f t="shared" ref="BC97:BC98" si="426">IF(ISERROR(BM97+BW97+CG97+CQ97),"нд",BM97+BW97+CG97+CQ97)</f>
        <v>0</v>
      </c>
      <c r="BD97" s="22">
        <f t="shared" ref="BD97:BD98" si="427">IF(ISERROR(BN97+BX97+CH97+CR97),"нд",BN97+BX97+CH97+CR97)</f>
        <v>0.33939999999999998</v>
      </c>
      <c r="BE97" s="14">
        <f t="shared" ref="BE97:BE98" si="428">IF(ISERROR(BO97+BY97+CI97+CS97),"нд",BO97+BY97+CI97+CS97)</f>
        <v>0</v>
      </c>
      <c r="BF97" s="14">
        <f t="shared" ref="BF97:BF98" si="429">IF(ISERROR(BP97+BZ97+CJ97+CT97),"нд",BP97+BZ97+CJ97+CT97)</f>
        <v>0</v>
      </c>
      <c r="BG97" s="14">
        <f t="shared" ref="BG97:BG98" si="430">IF(ISERROR(BQ97+CA97+CK97+CU97),"нд",BQ97+CA97+CK97+CU97)</f>
        <v>0</v>
      </c>
      <c r="BH97" s="14">
        <f t="shared" ref="BH97:BH98" si="431">IF(ISERROR(BR97+CB97+CL97+CV97),"нд",BR97+CB97+CL97+CV97)</f>
        <v>0</v>
      </c>
      <c r="BI97" s="42">
        <f t="shared" ref="BI97:BI98" si="432">IF(ISERROR(BS97+CC97+CM97+CW97),"нд",BS97+CC97+CM97+CW97)</f>
        <v>40</v>
      </c>
      <c r="BJ97" s="42">
        <f t="shared" ref="BJ97:BJ98" si="433">IF(ISERROR(BT97+CD97+CN97+CX97),"нд",BT97+CD97+CN97+CX97)</f>
        <v>0</v>
      </c>
      <c r="BK97" s="42">
        <f t="shared" ref="BK97:BK98" si="434">IF(ISERROR(BU97+CE97+CO97+CY97),"нд",BU97+CE97+CO97+CY97)</f>
        <v>0</v>
      </c>
      <c r="BL97" s="47">
        <f t="shared" ref="BL97:BL98" si="435">IF(ISERROR(BV97+CF97+CP97+CZ97),"нд",BV97+CF97+CP97+CZ97)</f>
        <v>0</v>
      </c>
      <c r="BM97" s="22">
        <v>0</v>
      </c>
      <c r="BN97" s="22">
        <v>0.33939999999999998</v>
      </c>
      <c r="BO97" s="14">
        <v>0</v>
      </c>
      <c r="BP97" s="14">
        <v>0</v>
      </c>
      <c r="BQ97" s="14">
        <v>0</v>
      </c>
      <c r="BR97" s="14">
        <v>0</v>
      </c>
      <c r="BS97" s="42">
        <f>11+29</f>
        <v>40</v>
      </c>
      <c r="BT97" s="42">
        <v>0</v>
      </c>
      <c r="BU97" s="42">
        <v>0</v>
      </c>
      <c r="BV97" s="47">
        <v>0</v>
      </c>
      <c r="BW97" s="22">
        <v>0</v>
      </c>
      <c r="BX97" s="22">
        <v>0</v>
      </c>
      <c r="BY97" s="14">
        <v>0</v>
      </c>
      <c r="BZ97" s="14">
        <v>0</v>
      </c>
      <c r="CA97" s="14">
        <v>0</v>
      </c>
      <c r="CB97" s="14">
        <v>0</v>
      </c>
      <c r="CC97" s="42">
        <v>0</v>
      </c>
      <c r="CD97" s="42">
        <v>0</v>
      </c>
      <c r="CE97" s="42">
        <v>0</v>
      </c>
      <c r="CF97" s="47">
        <v>0</v>
      </c>
      <c r="CG97" s="22">
        <v>0</v>
      </c>
      <c r="CH97" s="22">
        <v>0</v>
      </c>
      <c r="CI97" s="14">
        <v>0</v>
      </c>
      <c r="CJ97" s="14">
        <v>0</v>
      </c>
      <c r="CK97" s="14">
        <v>0</v>
      </c>
      <c r="CL97" s="14">
        <v>0</v>
      </c>
      <c r="CM97" s="42">
        <v>0</v>
      </c>
      <c r="CN97" s="42">
        <v>0</v>
      </c>
      <c r="CO97" s="42">
        <v>0</v>
      </c>
      <c r="CP97" s="47">
        <v>0</v>
      </c>
      <c r="CQ97" s="22">
        <v>0</v>
      </c>
      <c r="CR97" s="22">
        <v>0</v>
      </c>
      <c r="CS97" s="14">
        <v>0</v>
      </c>
      <c r="CT97" s="14">
        <v>0</v>
      </c>
      <c r="CU97" s="14">
        <v>0</v>
      </c>
      <c r="CV97" s="14">
        <v>0</v>
      </c>
      <c r="CW97" s="42">
        <v>0</v>
      </c>
      <c r="CX97" s="42">
        <v>0</v>
      </c>
      <c r="CY97" s="42">
        <v>0</v>
      </c>
      <c r="CZ97" s="47">
        <v>0</v>
      </c>
      <c r="DA97" s="22">
        <f t="shared" ref="DA97:DA98" si="436">IF(ISERROR(BC97-E97),"нд",BC97-E97)</f>
        <v>0</v>
      </c>
      <c r="DB97" s="67">
        <f t="shared" si="221"/>
        <v>0</v>
      </c>
      <c r="DC97" s="22">
        <f t="shared" ref="DC97:DC98" si="437">IF(ISERROR(BD97-F97),"нд",BD97-F97)</f>
        <v>-7.8200000000000047E-2</v>
      </c>
      <c r="DD97" s="67">
        <f t="shared" ref="DD97:DD98" si="438">IF(DC97="нд","нд",IFERROR(DC97/F97*100,IF(BD97&gt;0,100,0)))</f>
        <v>-18.726053639846754</v>
      </c>
      <c r="DE97" s="14"/>
    </row>
    <row r="98" spans="1:109" ht="25.5" x14ac:dyDescent="0.25">
      <c r="A98" s="12" t="s">
        <v>97</v>
      </c>
      <c r="B98" s="13" t="s">
        <v>284</v>
      </c>
      <c r="C98" s="14" t="s">
        <v>285</v>
      </c>
      <c r="D98" s="22">
        <v>1.3525</v>
      </c>
      <c r="E98" s="22">
        <f t="shared" si="416"/>
        <v>0</v>
      </c>
      <c r="F98" s="22">
        <f t="shared" si="417"/>
        <v>1.3525</v>
      </c>
      <c r="G98" s="14">
        <f t="shared" si="418"/>
        <v>0</v>
      </c>
      <c r="H98" s="14">
        <f t="shared" si="419"/>
        <v>0</v>
      </c>
      <c r="I98" s="14">
        <f t="shared" si="420"/>
        <v>0</v>
      </c>
      <c r="J98" s="14">
        <f t="shared" si="421"/>
        <v>0</v>
      </c>
      <c r="K98" s="42">
        <f t="shared" si="422"/>
        <v>107</v>
      </c>
      <c r="L98" s="42">
        <f t="shared" si="423"/>
        <v>0</v>
      </c>
      <c r="M98" s="42">
        <f t="shared" si="424"/>
        <v>0</v>
      </c>
      <c r="N98" s="47">
        <f t="shared" si="425"/>
        <v>0</v>
      </c>
      <c r="O98" s="22">
        <v>0</v>
      </c>
      <c r="P98" s="22">
        <v>1.3525</v>
      </c>
      <c r="Q98" s="14">
        <v>0</v>
      </c>
      <c r="R98" s="14">
        <v>0</v>
      </c>
      <c r="S98" s="14">
        <v>0</v>
      </c>
      <c r="T98" s="14">
        <v>0</v>
      </c>
      <c r="U98" s="42">
        <f>93+14</f>
        <v>107</v>
      </c>
      <c r="V98" s="42">
        <v>0</v>
      </c>
      <c r="W98" s="42">
        <v>0</v>
      </c>
      <c r="X98" s="47">
        <v>0</v>
      </c>
      <c r="Y98" s="22">
        <v>0</v>
      </c>
      <c r="Z98" s="22">
        <v>0</v>
      </c>
      <c r="AA98" s="14">
        <v>0</v>
      </c>
      <c r="AB98" s="14">
        <v>0</v>
      </c>
      <c r="AC98" s="14">
        <v>0</v>
      </c>
      <c r="AD98" s="14">
        <v>0</v>
      </c>
      <c r="AE98" s="42">
        <v>0</v>
      </c>
      <c r="AF98" s="42">
        <v>0</v>
      </c>
      <c r="AG98" s="42">
        <v>0</v>
      </c>
      <c r="AH98" s="47">
        <v>0</v>
      </c>
      <c r="AI98" s="22">
        <v>0</v>
      </c>
      <c r="AJ98" s="22">
        <v>0</v>
      </c>
      <c r="AK98" s="14">
        <v>0</v>
      </c>
      <c r="AL98" s="14">
        <v>0</v>
      </c>
      <c r="AM98" s="14">
        <v>0</v>
      </c>
      <c r="AN98" s="14">
        <v>0</v>
      </c>
      <c r="AO98" s="42">
        <v>0</v>
      </c>
      <c r="AP98" s="42">
        <v>0</v>
      </c>
      <c r="AQ98" s="42">
        <v>0</v>
      </c>
      <c r="AR98" s="47">
        <v>0</v>
      </c>
      <c r="AS98" s="22">
        <v>0</v>
      </c>
      <c r="AT98" s="22">
        <v>0</v>
      </c>
      <c r="AU98" s="14">
        <v>0</v>
      </c>
      <c r="AV98" s="14">
        <v>0</v>
      </c>
      <c r="AW98" s="14">
        <v>0</v>
      </c>
      <c r="AX98" s="14">
        <v>0</v>
      </c>
      <c r="AY98" s="42">
        <v>0</v>
      </c>
      <c r="AZ98" s="42">
        <v>0</v>
      </c>
      <c r="BA98" s="42">
        <v>0</v>
      </c>
      <c r="BB98" s="47">
        <v>0</v>
      </c>
      <c r="BC98" s="22">
        <f t="shared" si="426"/>
        <v>0</v>
      </c>
      <c r="BD98" s="22">
        <f t="shared" si="427"/>
        <v>0</v>
      </c>
      <c r="BE98" s="14">
        <f t="shared" si="428"/>
        <v>0</v>
      </c>
      <c r="BF98" s="14">
        <f t="shared" si="429"/>
        <v>0</v>
      </c>
      <c r="BG98" s="14">
        <f t="shared" si="430"/>
        <v>0</v>
      </c>
      <c r="BH98" s="14">
        <f t="shared" si="431"/>
        <v>0</v>
      </c>
      <c r="BI98" s="42">
        <f t="shared" si="432"/>
        <v>0</v>
      </c>
      <c r="BJ98" s="42">
        <f t="shared" si="433"/>
        <v>0</v>
      </c>
      <c r="BK98" s="42">
        <f t="shared" si="434"/>
        <v>0</v>
      </c>
      <c r="BL98" s="47">
        <f t="shared" si="435"/>
        <v>0</v>
      </c>
      <c r="BM98" s="22">
        <v>0</v>
      </c>
      <c r="BN98" s="22">
        <v>0</v>
      </c>
      <c r="BO98" s="14">
        <v>0</v>
      </c>
      <c r="BP98" s="14">
        <v>0</v>
      </c>
      <c r="BQ98" s="14">
        <v>0</v>
      </c>
      <c r="BR98" s="14">
        <v>0</v>
      </c>
      <c r="BS98" s="42">
        <v>0</v>
      </c>
      <c r="BT98" s="42">
        <v>0</v>
      </c>
      <c r="BU98" s="42">
        <v>0</v>
      </c>
      <c r="BV98" s="47">
        <v>0</v>
      </c>
      <c r="BW98" s="22">
        <v>0</v>
      </c>
      <c r="BX98" s="22">
        <v>0</v>
      </c>
      <c r="BY98" s="14">
        <v>0</v>
      </c>
      <c r="BZ98" s="14">
        <v>0</v>
      </c>
      <c r="CA98" s="14">
        <v>0</v>
      </c>
      <c r="CB98" s="14">
        <v>0</v>
      </c>
      <c r="CC98" s="42">
        <v>0</v>
      </c>
      <c r="CD98" s="42">
        <v>0</v>
      </c>
      <c r="CE98" s="42">
        <v>0</v>
      </c>
      <c r="CF98" s="47">
        <v>0</v>
      </c>
      <c r="CG98" s="22">
        <v>0</v>
      </c>
      <c r="CH98" s="22">
        <v>0</v>
      </c>
      <c r="CI98" s="14">
        <v>0</v>
      </c>
      <c r="CJ98" s="14">
        <v>0</v>
      </c>
      <c r="CK98" s="14">
        <v>0</v>
      </c>
      <c r="CL98" s="14">
        <v>0</v>
      </c>
      <c r="CM98" s="42">
        <v>0</v>
      </c>
      <c r="CN98" s="42">
        <v>0</v>
      </c>
      <c r="CO98" s="42">
        <v>0</v>
      </c>
      <c r="CP98" s="47">
        <v>0</v>
      </c>
      <c r="CQ98" s="22">
        <v>0</v>
      </c>
      <c r="CR98" s="22">
        <v>0</v>
      </c>
      <c r="CS98" s="14">
        <v>0</v>
      </c>
      <c r="CT98" s="14">
        <v>0</v>
      </c>
      <c r="CU98" s="14">
        <v>0</v>
      </c>
      <c r="CV98" s="14">
        <v>0</v>
      </c>
      <c r="CW98" s="42">
        <v>0</v>
      </c>
      <c r="CX98" s="42">
        <v>0</v>
      </c>
      <c r="CY98" s="42">
        <v>0</v>
      </c>
      <c r="CZ98" s="47">
        <v>0</v>
      </c>
      <c r="DA98" s="22">
        <f t="shared" si="436"/>
        <v>0</v>
      </c>
      <c r="DB98" s="67">
        <f t="shared" si="221"/>
        <v>0</v>
      </c>
      <c r="DC98" s="22">
        <f t="shared" si="437"/>
        <v>-1.3525</v>
      </c>
      <c r="DD98" s="67">
        <f t="shared" si="438"/>
        <v>-100</v>
      </c>
      <c r="DE98" s="14"/>
    </row>
    <row r="99" spans="1:109" ht="25.5" x14ac:dyDescent="0.25">
      <c r="A99" s="12" t="s">
        <v>97</v>
      </c>
      <c r="B99" s="13" t="s">
        <v>286</v>
      </c>
      <c r="C99" s="14" t="s">
        <v>287</v>
      </c>
      <c r="D99" s="22">
        <v>1.2757000000000001</v>
      </c>
      <c r="E99" s="22">
        <f t="shared" ref="E99:E100" si="439">IF(ISERROR(O99+Y99+AI99+AS99),"нд",O99+Y99+AI99+AS99)</f>
        <v>0</v>
      </c>
      <c r="F99" s="22">
        <f t="shared" ref="F99:F100" si="440">IF(ISERROR(P99+Z99+AJ99+AT99),"нд",P99+Z99+AJ99+AT99)</f>
        <v>0</v>
      </c>
      <c r="G99" s="14">
        <f t="shared" ref="G99:G100" si="441">IF(ISERROR(Q99+AA99+AK99+AU99),"нд",Q99+AA99+AK99+AU99)</f>
        <v>0</v>
      </c>
      <c r="H99" s="14">
        <f t="shared" ref="H99:H100" si="442">IF(ISERROR(R99+AB99+AL99+AV99),"нд",R99+AB99+AL99+AV99)</f>
        <v>0</v>
      </c>
      <c r="I99" s="14">
        <f t="shared" ref="I99:I100" si="443">IF(ISERROR(S99+AC99+AM99+AW99),"нд",S99+AC99+AM99+AW99)</f>
        <v>0</v>
      </c>
      <c r="J99" s="14">
        <f t="shared" ref="J99:J100" si="444">IF(ISERROR(T99+AD99+AN99+AX99),"нд",T99+AD99+AN99+AX99)</f>
        <v>0</v>
      </c>
      <c r="K99" s="42">
        <f t="shared" ref="K99:K100" si="445">IF(ISERROR(U99+AE99+AO99+AY99),"нд",U99+AE99+AO99+AY99)</f>
        <v>0</v>
      </c>
      <c r="L99" s="42">
        <f t="shared" ref="L99:L100" si="446">IF(ISERROR(V99+AF99+AP99+AZ99),"нд",V99+AF99+AP99+AZ99)</f>
        <v>0</v>
      </c>
      <c r="M99" s="42">
        <f t="shared" ref="M99:M100" si="447">IF(ISERROR(W99+AG99+AQ99+BA99),"нд",W99+AG99+AQ99+BA99)</f>
        <v>0</v>
      </c>
      <c r="N99" s="47">
        <f t="shared" ref="N99:N100" si="448">IF(ISERROR(X99+AH99+AR99+BB99),"нд",X99+AH99+AR99+BB99)</f>
        <v>0</v>
      </c>
      <c r="O99" s="22">
        <v>0</v>
      </c>
      <c r="P99" s="22">
        <v>0</v>
      </c>
      <c r="Q99" s="14">
        <v>0</v>
      </c>
      <c r="R99" s="14">
        <v>0</v>
      </c>
      <c r="S99" s="14">
        <v>0</v>
      </c>
      <c r="T99" s="14">
        <v>0</v>
      </c>
      <c r="U99" s="42">
        <v>0</v>
      </c>
      <c r="V99" s="42">
        <v>0</v>
      </c>
      <c r="W99" s="42">
        <v>0</v>
      </c>
      <c r="X99" s="47">
        <v>0</v>
      </c>
      <c r="Y99" s="22">
        <v>0</v>
      </c>
      <c r="Z99" s="22">
        <v>0</v>
      </c>
      <c r="AA99" s="14">
        <v>0</v>
      </c>
      <c r="AB99" s="14">
        <v>0</v>
      </c>
      <c r="AC99" s="14">
        <v>0</v>
      </c>
      <c r="AD99" s="14">
        <v>0</v>
      </c>
      <c r="AE99" s="42">
        <v>0</v>
      </c>
      <c r="AF99" s="42">
        <v>0</v>
      </c>
      <c r="AG99" s="42">
        <v>0</v>
      </c>
      <c r="AH99" s="47">
        <v>0</v>
      </c>
      <c r="AI99" s="22">
        <v>0</v>
      </c>
      <c r="AJ99" s="22">
        <v>0</v>
      </c>
      <c r="AK99" s="14">
        <v>0</v>
      </c>
      <c r="AL99" s="14">
        <v>0</v>
      </c>
      <c r="AM99" s="14">
        <v>0</v>
      </c>
      <c r="AN99" s="14">
        <v>0</v>
      </c>
      <c r="AO99" s="42">
        <v>0</v>
      </c>
      <c r="AP99" s="42">
        <v>0</v>
      </c>
      <c r="AQ99" s="42">
        <v>0</v>
      </c>
      <c r="AR99" s="47">
        <v>0</v>
      </c>
      <c r="AS99" s="22">
        <v>0</v>
      </c>
      <c r="AT99" s="22">
        <v>0</v>
      </c>
      <c r="AU99" s="14">
        <v>0</v>
      </c>
      <c r="AV99" s="14">
        <v>0</v>
      </c>
      <c r="AW99" s="14">
        <v>0</v>
      </c>
      <c r="AX99" s="14">
        <v>0</v>
      </c>
      <c r="AY99" s="42">
        <v>0</v>
      </c>
      <c r="AZ99" s="42">
        <v>0</v>
      </c>
      <c r="BA99" s="42">
        <v>0</v>
      </c>
      <c r="BB99" s="47">
        <v>0</v>
      </c>
      <c r="BC99" s="22">
        <f t="shared" ref="BC99:BC100" si="449">IF(ISERROR(BM99+BW99+CG99+CQ99),"нд",BM99+BW99+CG99+CQ99)</f>
        <v>0</v>
      </c>
      <c r="BD99" s="22">
        <f t="shared" ref="BD99:BD100" si="450">IF(ISERROR(BN99+BX99+CH99+CR99),"нд",BN99+BX99+CH99+CR99)</f>
        <v>0</v>
      </c>
      <c r="BE99" s="14">
        <f t="shared" ref="BE99:BE100" si="451">IF(ISERROR(BO99+BY99+CI99+CS99),"нд",BO99+BY99+CI99+CS99)</f>
        <v>0</v>
      </c>
      <c r="BF99" s="14">
        <f t="shared" ref="BF99:BF100" si="452">IF(ISERROR(BP99+BZ99+CJ99+CT99),"нд",BP99+BZ99+CJ99+CT99)</f>
        <v>0</v>
      </c>
      <c r="BG99" s="14">
        <f t="shared" ref="BG99:BG100" si="453">IF(ISERROR(BQ99+CA99+CK99+CU99),"нд",BQ99+CA99+CK99+CU99)</f>
        <v>0</v>
      </c>
      <c r="BH99" s="14">
        <f t="shared" ref="BH99:BH100" si="454">IF(ISERROR(BR99+CB99+CL99+CV99),"нд",BR99+CB99+CL99+CV99)</f>
        <v>0</v>
      </c>
      <c r="BI99" s="42">
        <f t="shared" ref="BI99:BI100" si="455">IF(ISERROR(BS99+CC99+CM99+CW99),"нд",BS99+CC99+CM99+CW99)</f>
        <v>0</v>
      </c>
      <c r="BJ99" s="42">
        <f t="shared" ref="BJ99:BJ100" si="456">IF(ISERROR(BT99+CD99+CN99+CX99),"нд",BT99+CD99+CN99+CX99)</f>
        <v>0</v>
      </c>
      <c r="BK99" s="42">
        <f t="shared" ref="BK99:BK100" si="457">IF(ISERROR(BU99+CE99+CO99+CY99),"нд",BU99+CE99+CO99+CY99)</f>
        <v>0</v>
      </c>
      <c r="BL99" s="47">
        <f t="shared" ref="BL99:BL100" si="458">IF(ISERROR(BV99+CF99+CP99+CZ99),"нд",BV99+CF99+CP99+CZ99)</f>
        <v>0</v>
      </c>
      <c r="BM99" s="22">
        <v>0</v>
      </c>
      <c r="BN99" s="22">
        <v>0</v>
      </c>
      <c r="BO99" s="14">
        <v>0</v>
      </c>
      <c r="BP99" s="14">
        <v>0</v>
      </c>
      <c r="BQ99" s="14">
        <v>0</v>
      </c>
      <c r="BR99" s="14">
        <v>0</v>
      </c>
      <c r="BS99" s="42">
        <v>0</v>
      </c>
      <c r="BT99" s="42">
        <v>0</v>
      </c>
      <c r="BU99" s="42">
        <v>0</v>
      </c>
      <c r="BV99" s="47">
        <v>0</v>
      </c>
      <c r="BW99" s="22">
        <v>0</v>
      </c>
      <c r="BX99" s="22">
        <v>0</v>
      </c>
      <c r="BY99" s="14">
        <v>0</v>
      </c>
      <c r="BZ99" s="14">
        <v>0</v>
      </c>
      <c r="CA99" s="14">
        <v>0</v>
      </c>
      <c r="CB99" s="14">
        <v>0</v>
      </c>
      <c r="CC99" s="42">
        <v>0</v>
      </c>
      <c r="CD99" s="42">
        <v>0</v>
      </c>
      <c r="CE99" s="42">
        <v>0</v>
      </c>
      <c r="CF99" s="47">
        <v>0</v>
      </c>
      <c r="CG99" s="22">
        <v>0</v>
      </c>
      <c r="CH99" s="22">
        <v>0</v>
      </c>
      <c r="CI99" s="14">
        <v>0</v>
      </c>
      <c r="CJ99" s="14">
        <v>0</v>
      </c>
      <c r="CK99" s="14">
        <v>0</v>
      </c>
      <c r="CL99" s="14">
        <v>0</v>
      </c>
      <c r="CM99" s="42">
        <v>0</v>
      </c>
      <c r="CN99" s="42">
        <v>0</v>
      </c>
      <c r="CO99" s="42">
        <v>0</v>
      </c>
      <c r="CP99" s="47">
        <v>0</v>
      </c>
      <c r="CQ99" s="22">
        <v>0</v>
      </c>
      <c r="CR99" s="22">
        <v>0</v>
      </c>
      <c r="CS99" s="14">
        <v>0</v>
      </c>
      <c r="CT99" s="14">
        <v>0</v>
      </c>
      <c r="CU99" s="14">
        <v>0</v>
      </c>
      <c r="CV99" s="14">
        <v>0</v>
      </c>
      <c r="CW99" s="42">
        <v>0</v>
      </c>
      <c r="CX99" s="42">
        <v>0</v>
      </c>
      <c r="CY99" s="42">
        <v>0</v>
      </c>
      <c r="CZ99" s="47">
        <v>0</v>
      </c>
      <c r="DA99" s="22">
        <f t="shared" ref="DA99:DA100" si="459">IF(ISERROR(BC99-E99),"нд",BC99-E99)</f>
        <v>0</v>
      </c>
      <c r="DB99" s="67">
        <f t="shared" si="221"/>
        <v>0</v>
      </c>
      <c r="DC99" s="22">
        <f t="shared" ref="DC99:DC100" si="460">IF(ISERROR(BD99-F99),"нд",BD99-F99)</f>
        <v>0</v>
      </c>
      <c r="DD99" s="67">
        <f t="shared" ref="DD99:DD100" si="461">IF(DC99="нд","нд",IFERROR(DC99/F99*100,IF(BD99&gt;0,100,0)))</f>
        <v>0</v>
      </c>
      <c r="DE99" s="71"/>
    </row>
    <row r="100" spans="1:109" ht="25.5" x14ac:dyDescent="0.25">
      <c r="A100" s="12" t="s">
        <v>97</v>
      </c>
      <c r="B100" s="13" t="s">
        <v>288</v>
      </c>
      <c r="C100" s="14" t="s">
        <v>289</v>
      </c>
      <c r="D100" s="22">
        <v>1.0608</v>
      </c>
      <c r="E100" s="22">
        <f t="shared" si="439"/>
        <v>0</v>
      </c>
      <c r="F100" s="22">
        <f t="shared" si="440"/>
        <v>0</v>
      </c>
      <c r="G100" s="14">
        <f t="shared" si="441"/>
        <v>0</v>
      </c>
      <c r="H100" s="14">
        <f t="shared" si="442"/>
        <v>0</v>
      </c>
      <c r="I100" s="14">
        <f t="shared" si="443"/>
        <v>0</v>
      </c>
      <c r="J100" s="14">
        <f t="shared" si="444"/>
        <v>0</v>
      </c>
      <c r="K100" s="42">
        <f t="shared" si="445"/>
        <v>0</v>
      </c>
      <c r="L100" s="42">
        <f t="shared" si="446"/>
        <v>0</v>
      </c>
      <c r="M100" s="42">
        <f t="shared" si="447"/>
        <v>0</v>
      </c>
      <c r="N100" s="47">
        <f t="shared" si="448"/>
        <v>0</v>
      </c>
      <c r="O100" s="22">
        <v>0</v>
      </c>
      <c r="P100" s="22">
        <v>0</v>
      </c>
      <c r="Q100" s="14">
        <v>0</v>
      </c>
      <c r="R100" s="14">
        <v>0</v>
      </c>
      <c r="S100" s="14">
        <v>0</v>
      </c>
      <c r="T100" s="14">
        <v>0</v>
      </c>
      <c r="U100" s="42">
        <v>0</v>
      </c>
      <c r="V100" s="42">
        <v>0</v>
      </c>
      <c r="W100" s="42">
        <v>0</v>
      </c>
      <c r="X100" s="47">
        <v>0</v>
      </c>
      <c r="Y100" s="22">
        <v>0</v>
      </c>
      <c r="Z100" s="22">
        <v>0</v>
      </c>
      <c r="AA100" s="14">
        <v>0</v>
      </c>
      <c r="AB100" s="14">
        <v>0</v>
      </c>
      <c r="AC100" s="14">
        <v>0</v>
      </c>
      <c r="AD100" s="14">
        <v>0</v>
      </c>
      <c r="AE100" s="42">
        <v>0</v>
      </c>
      <c r="AF100" s="42">
        <v>0</v>
      </c>
      <c r="AG100" s="42">
        <v>0</v>
      </c>
      <c r="AH100" s="47">
        <v>0</v>
      </c>
      <c r="AI100" s="22">
        <v>0</v>
      </c>
      <c r="AJ100" s="22">
        <v>0</v>
      </c>
      <c r="AK100" s="14">
        <v>0</v>
      </c>
      <c r="AL100" s="14">
        <v>0</v>
      </c>
      <c r="AM100" s="14">
        <v>0</v>
      </c>
      <c r="AN100" s="14">
        <v>0</v>
      </c>
      <c r="AO100" s="42">
        <v>0</v>
      </c>
      <c r="AP100" s="42">
        <v>0</v>
      </c>
      <c r="AQ100" s="42">
        <v>0</v>
      </c>
      <c r="AR100" s="47">
        <v>0</v>
      </c>
      <c r="AS100" s="22">
        <v>0</v>
      </c>
      <c r="AT100" s="22">
        <v>0</v>
      </c>
      <c r="AU100" s="14">
        <v>0</v>
      </c>
      <c r="AV100" s="14">
        <v>0</v>
      </c>
      <c r="AW100" s="14">
        <v>0</v>
      </c>
      <c r="AX100" s="14">
        <v>0</v>
      </c>
      <c r="AY100" s="42">
        <v>0</v>
      </c>
      <c r="AZ100" s="42">
        <v>0</v>
      </c>
      <c r="BA100" s="42">
        <v>0</v>
      </c>
      <c r="BB100" s="47">
        <v>0</v>
      </c>
      <c r="BC100" s="22">
        <f t="shared" si="449"/>
        <v>0</v>
      </c>
      <c r="BD100" s="22">
        <f t="shared" si="450"/>
        <v>0</v>
      </c>
      <c r="BE100" s="14">
        <f t="shared" si="451"/>
        <v>0</v>
      </c>
      <c r="BF100" s="14">
        <f t="shared" si="452"/>
        <v>0</v>
      </c>
      <c r="BG100" s="14">
        <f t="shared" si="453"/>
        <v>0</v>
      </c>
      <c r="BH100" s="14">
        <f t="shared" si="454"/>
        <v>0</v>
      </c>
      <c r="BI100" s="42">
        <f t="shared" si="455"/>
        <v>0</v>
      </c>
      <c r="BJ100" s="42">
        <f t="shared" si="456"/>
        <v>0</v>
      </c>
      <c r="BK100" s="42">
        <f t="shared" si="457"/>
        <v>0</v>
      </c>
      <c r="BL100" s="47">
        <f t="shared" si="458"/>
        <v>0</v>
      </c>
      <c r="BM100" s="22">
        <v>0</v>
      </c>
      <c r="BN100" s="22">
        <v>0</v>
      </c>
      <c r="BO100" s="14">
        <v>0</v>
      </c>
      <c r="BP100" s="14">
        <v>0</v>
      </c>
      <c r="BQ100" s="14">
        <v>0</v>
      </c>
      <c r="BR100" s="14">
        <v>0</v>
      </c>
      <c r="BS100" s="42">
        <v>0</v>
      </c>
      <c r="BT100" s="42">
        <v>0</v>
      </c>
      <c r="BU100" s="42">
        <v>0</v>
      </c>
      <c r="BV100" s="47">
        <v>0</v>
      </c>
      <c r="BW100" s="22">
        <v>0</v>
      </c>
      <c r="BX100" s="22">
        <v>0</v>
      </c>
      <c r="BY100" s="14">
        <v>0</v>
      </c>
      <c r="BZ100" s="14">
        <v>0</v>
      </c>
      <c r="CA100" s="14">
        <v>0</v>
      </c>
      <c r="CB100" s="14">
        <v>0</v>
      </c>
      <c r="CC100" s="42">
        <v>0</v>
      </c>
      <c r="CD100" s="42">
        <v>0</v>
      </c>
      <c r="CE100" s="42">
        <v>0</v>
      </c>
      <c r="CF100" s="47">
        <v>0</v>
      </c>
      <c r="CG100" s="22">
        <v>0</v>
      </c>
      <c r="CH100" s="22">
        <v>0</v>
      </c>
      <c r="CI100" s="14">
        <v>0</v>
      </c>
      <c r="CJ100" s="14">
        <v>0</v>
      </c>
      <c r="CK100" s="14">
        <v>0</v>
      </c>
      <c r="CL100" s="14">
        <v>0</v>
      </c>
      <c r="CM100" s="42">
        <v>0</v>
      </c>
      <c r="CN100" s="42">
        <v>0</v>
      </c>
      <c r="CO100" s="42">
        <v>0</v>
      </c>
      <c r="CP100" s="47">
        <v>0</v>
      </c>
      <c r="CQ100" s="22">
        <v>0</v>
      </c>
      <c r="CR100" s="22">
        <v>0</v>
      </c>
      <c r="CS100" s="14">
        <v>0</v>
      </c>
      <c r="CT100" s="14">
        <v>0</v>
      </c>
      <c r="CU100" s="14">
        <v>0</v>
      </c>
      <c r="CV100" s="14">
        <v>0</v>
      </c>
      <c r="CW100" s="42">
        <v>0</v>
      </c>
      <c r="CX100" s="42">
        <v>0</v>
      </c>
      <c r="CY100" s="42">
        <v>0</v>
      </c>
      <c r="CZ100" s="47">
        <v>0</v>
      </c>
      <c r="DA100" s="22">
        <f t="shared" si="459"/>
        <v>0</v>
      </c>
      <c r="DB100" s="67">
        <f t="shared" si="221"/>
        <v>0</v>
      </c>
      <c r="DC100" s="22">
        <f t="shared" si="460"/>
        <v>0</v>
      </c>
      <c r="DD100" s="67">
        <f t="shared" si="461"/>
        <v>0</v>
      </c>
      <c r="DE100" s="69"/>
    </row>
    <row r="101" spans="1:109" x14ac:dyDescent="0.25">
      <c r="A101" s="8" t="s">
        <v>24</v>
      </c>
      <c r="B101" s="9" t="s">
        <v>24</v>
      </c>
      <c r="C101" s="11"/>
      <c r="D101" s="21"/>
      <c r="E101" s="21"/>
      <c r="F101" s="21"/>
      <c r="G101" s="11"/>
      <c r="H101" s="11"/>
      <c r="I101" s="11"/>
      <c r="J101" s="11"/>
      <c r="K101" s="41"/>
      <c r="L101" s="41"/>
      <c r="M101" s="41"/>
      <c r="N101" s="54"/>
      <c r="O101" s="21"/>
      <c r="P101" s="21"/>
      <c r="Q101" s="11"/>
      <c r="R101" s="11"/>
      <c r="S101" s="11"/>
      <c r="T101" s="11"/>
      <c r="U101" s="41"/>
      <c r="V101" s="41"/>
      <c r="W101" s="41"/>
      <c r="X101" s="54"/>
      <c r="Y101" s="21"/>
      <c r="Z101" s="21"/>
      <c r="AA101" s="11"/>
      <c r="AB101" s="11"/>
      <c r="AC101" s="11"/>
      <c r="AD101" s="11"/>
      <c r="AE101" s="41"/>
      <c r="AF101" s="41"/>
      <c r="AG101" s="41"/>
      <c r="AH101" s="54"/>
      <c r="AI101" s="21"/>
      <c r="AJ101" s="21"/>
      <c r="AK101" s="11"/>
      <c r="AL101" s="11"/>
      <c r="AM101" s="11"/>
      <c r="AN101" s="11"/>
      <c r="AO101" s="41"/>
      <c r="AP101" s="41"/>
      <c r="AQ101" s="41"/>
      <c r="AR101" s="54"/>
      <c r="AS101" s="21"/>
      <c r="AT101" s="21"/>
      <c r="AU101" s="11"/>
      <c r="AV101" s="11"/>
      <c r="AW101" s="11"/>
      <c r="AX101" s="11"/>
      <c r="AY101" s="41"/>
      <c r="AZ101" s="41"/>
      <c r="BA101" s="41"/>
      <c r="BB101" s="54"/>
      <c r="BC101" s="21"/>
      <c r="BD101" s="21"/>
      <c r="BE101" s="11"/>
      <c r="BF101" s="11"/>
      <c r="BG101" s="11"/>
      <c r="BH101" s="11"/>
      <c r="BI101" s="41"/>
      <c r="BJ101" s="41"/>
      <c r="BK101" s="41"/>
      <c r="BL101" s="54"/>
      <c r="BM101" s="21"/>
      <c r="BN101" s="21"/>
      <c r="BO101" s="11"/>
      <c r="BP101" s="11"/>
      <c r="BQ101" s="11"/>
      <c r="BR101" s="11"/>
      <c r="BS101" s="41"/>
      <c r="BT101" s="41"/>
      <c r="BU101" s="41"/>
      <c r="BV101" s="54"/>
      <c r="BW101" s="21"/>
      <c r="BX101" s="21"/>
      <c r="BY101" s="11"/>
      <c r="BZ101" s="11"/>
      <c r="CA101" s="11"/>
      <c r="CB101" s="11"/>
      <c r="CC101" s="41"/>
      <c r="CD101" s="41"/>
      <c r="CE101" s="41"/>
      <c r="CF101" s="54"/>
      <c r="CG101" s="21"/>
      <c r="CH101" s="21"/>
      <c r="CI101" s="11"/>
      <c r="CJ101" s="11"/>
      <c r="CK101" s="11"/>
      <c r="CL101" s="11"/>
      <c r="CM101" s="41"/>
      <c r="CN101" s="41"/>
      <c r="CO101" s="41"/>
      <c r="CP101" s="54"/>
      <c r="CQ101" s="21"/>
      <c r="CR101" s="21"/>
      <c r="CS101" s="11"/>
      <c r="CT101" s="11"/>
      <c r="CU101" s="11"/>
      <c r="CV101" s="11"/>
      <c r="CW101" s="41"/>
      <c r="CX101" s="41"/>
      <c r="CY101" s="41"/>
      <c r="CZ101" s="54"/>
      <c r="DA101" s="21"/>
      <c r="DB101" s="66"/>
      <c r="DC101" s="21"/>
      <c r="DD101" s="66"/>
      <c r="DE101" s="11"/>
    </row>
    <row r="102" spans="1:109" ht="38.25" x14ac:dyDescent="0.25">
      <c r="A102" s="8" t="s">
        <v>99</v>
      </c>
      <c r="B102" s="9" t="s">
        <v>100</v>
      </c>
      <c r="C102" s="11" t="s">
        <v>22</v>
      </c>
      <c r="D102" s="21">
        <v>0</v>
      </c>
      <c r="E102" s="21">
        <v>0</v>
      </c>
      <c r="F102" s="21">
        <v>0</v>
      </c>
      <c r="G102" s="11">
        <v>0</v>
      </c>
      <c r="H102" s="11">
        <v>0</v>
      </c>
      <c r="I102" s="11">
        <v>0</v>
      </c>
      <c r="J102" s="11">
        <v>0</v>
      </c>
      <c r="K102" s="41">
        <v>0</v>
      </c>
      <c r="L102" s="41">
        <v>0</v>
      </c>
      <c r="M102" s="41">
        <v>0</v>
      </c>
      <c r="N102" s="54">
        <v>0</v>
      </c>
      <c r="O102" s="21">
        <v>0</v>
      </c>
      <c r="P102" s="21">
        <v>0</v>
      </c>
      <c r="Q102" s="11">
        <v>0</v>
      </c>
      <c r="R102" s="11">
        <v>0</v>
      </c>
      <c r="S102" s="11">
        <v>0</v>
      </c>
      <c r="T102" s="11">
        <v>0</v>
      </c>
      <c r="U102" s="41">
        <v>0</v>
      </c>
      <c r="V102" s="41">
        <v>0</v>
      </c>
      <c r="W102" s="41">
        <v>0</v>
      </c>
      <c r="X102" s="54">
        <v>0</v>
      </c>
      <c r="Y102" s="21">
        <v>0</v>
      </c>
      <c r="Z102" s="21">
        <v>0</v>
      </c>
      <c r="AA102" s="11">
        <v>0</v>
      </c>
      <c r="AB102" s="11">
        <v>0</v>
      </c>
      <c r="AC102" s="11">
        <v>0</v>
      </c>
      <c r="AD102" s="11">
        <v>0</v>
      </c>
      <c r="AE102" s="41">
        <v>0</v>
      </c>
      <c r="AF102" s="41">
        <v>0</v>
      </c>
      <c r="AG102" s="41">
        <v>0</v>
      </c>
      <c r="AH102" s="54">
        <v>0</v>
      </c>
      <c r="AI102" s="21">
        <v>0</v>
      </c>
      <c r="AJ102" s="21">
        <v>0</v>
      </c>
      <c r="AK102" s="11">
        <v>0</v>
      </c>
      <c r="AL102" s="11">
        <v>0</v>
      </c>
      <c r="AM102" s="11">
        <v>0</v>
      </c>
      <c r="AN102" s="11">
        <v>0</v>
      </c>
      <c r="AO102" s="41">
        <v>0</v>
      </c>
      <c r="AP102" s="41">
        <v>0</v>
      </c>
      <c r="AQ102" s="41">
        <v>0</v>
      </c>
      <c r="AR102" s="54">
        <v>0</v>
      </c>
      <c r="AS102" s="21">
        <v>0</v>
      </c>
      <c r="AT102" s="21">
        <v>0</v>
      </c>
      <c r="AU102" s="11">
        <v>0</v>
      </c>
      <c r="AV102" s="11">
        <v>0</v>
      </c>
      <c r="AW102" s="11">
        <v>0</v>
      </c>
      <c r="AX102" s="11">
        <v>0</v>
      </c>
      <c r="AY102" s="41">
        <v>0</v>
      </c>
      <c r="AZ102" s="41">
        <v>0</v>
      </c>
      <c r="BA102" s="41">
        <v>0</v>
      </c>
      <c r="BB102" s="54">
        <v>0</v>
      </c>
      <c r="BC102" s="21">
        <v>0</v>
      </c>
      <c r="BD102" s="21">
        <v>0</v>
      </c>
      <c r="BE102" s="11">
        <v>0</v>
      </c>
      <c r="BF102" s="11">
        <v>0</v>
      </c>
      <c r="BG102" s="11">
        <v>0</v>
      </c>
      <c r="BH102" s="11">
        <v>0</v>
      </c>
      <c r="BI102" s="41">
        <v>0</v>
      </c>
      <c r="BJ102" s="41">
        <v>0</v>
      </c>
      <c r="BK102" s="41">
        <v>0</v>
      </c>
      <c r="BL102" s="54">
        <v>0</v>
      </c>
      <c r="BM102" s="21">
        <v>0</v>
      </c>
      <c r="BN102" s="21">
        <v>0</v>
      </c>
      <c r="BO102" s="11">
        <v>0</v>
      </c>
      <c r="BP102" s="11">
        <v>0</v>
      </c>
      <c r="BQ102" s="11">
        <v>0</v>
      </c>
      <c r="BR102" s="11">
        <v>0</v>
      </c>
      <c r="BS102" s="41">
        <v>0</v>
      </c>
      <c r="BT102" s="41">
        <v>0</v>
      </c>
      <c r="BU102" s="41">
        <v>0</v>
      </c>
      <c r="BV102" s="54">
        <v>0</v>
      </c>
      <c r="BW102" s="21">
        <v>0</v>
      </c>
      <c r="BX102" s="21">
        <v>0</v>
      </c>
      <c r="BY102" s="11">
        <v>0</v>
      </c>
      <c r="BZ102" s="11">
        <v>0</v>
      </c>
      <c r="CA102" s="11">
        <v>0</v>
      </c>
      <c r="CB102" s="11">
        <v>0</v>
      </c>
      <c r="CC102" s="41">
        <v>0</v>
      </c>
      <c r="CD102" s="41">
        <v>0</v>
      </c>
      <c r="CE102" s="41">
        <v>0</v>
      </c>
      <c r="CF102" s="54">
        <v>0</v>
      </c>
      <c r="CG102" s="21">
        <v>0</v>
      </c>
      <c r="CH102" s="21">
        <v>0</v>
      </c>
      <c r="CI102" s="11">
        <v>0</v>
      </c>
      <c r="CJ102" s="11">
        <v>0</v>
      </c>
      <c r="CK102" s="11">
        <v>0</v>
      </c>
      <c r="CL102" s="11">
        <v>0</v>
      </c>
      <c r="CM102" s="41">
        <v>0</v>
      </c>
      <c r="CN102" s="41">
        <v>0</v>
      </c>
      <c r="CO102" s="41">
        <v>0</v>
      </c>
      <c r="CP102" s="54">
        <v>0</v>
      </c>
      <c r="CQ102" s="21">
        <v>0</v>
      </c>
      <c r="CR102" s="21">
        <v>0</v>
      </c>
      <c r="CS102" s="11">
        <v>0</v>
      </c>
      <c r="CT102" s="11">
        <v>0</v>
      </c>
      <c r="CU102" s="11">
        <v>0</v>
      </c>
      <c r="CV102" s="11">
        <v>0</v>
      </c>
      <c r="CW102" s="41">
        <v>0</v>
      </c>
      <c r="CX102" s="41">
        <v>0</v>
      </c>
      <c r="CY102" s="41">
        <v>0</v>
      </c>
      <c r="CZ102" s="54">
        <v>0</v>
      </c>
      <c r="DA102" s="41">
        <v>0</v>
      </c>
      <c r="DB102" s="66">
        <v>0</v>
      </c>
      <c r="DC102" s="41">
        <v>0</v>
      </c>
      <c r="DD102" s="66">
        <v>0</v>
      </c>
      <c r="DE102" s="11"/>
    </row>
    <row r="103" spans="1:109" x14ac:dyDescent="0.25">
      <c r="A103" s="8" t="s">
        <v>24</v>
      </c>
      <c r="B103" s="9" t="s">
        <v>24</v>
      </c>
      <c r="C103" s="11"/>
      <c r="D103" s="21"/>
      <c r="E103" s="21"/>
      <c r="F103" s="21"/>
      <c r="G103" s="11"/>
      <c r="H103" s="11"/>
      <c r="I103" s="11"/>
      <c r="J103" s="11"/>
      <c r="K103" s="41"/>
      <c r="L103" s="41"/>
      <c r="M103" s="41"/>
      <c r="N103" s="54"/>
      <c r="O103" s="21"/>
      <c r="P103" s="21"/>
      <c r="Q103" s="11"/>
      <c r="R103" s="11"/>
      <c r="S103" s="11"/>
      <c r="T103" s="11"/>
      <c r="U103" s="41"/>
      <c r="V103" s="41"/>
      <c r="W103" s="41"/>
      <c r="X103" s="54"/>
      <c r="Y103" s="21"/>
      <c r="Z103" s="21"/>
      <c r="AA103" s="11"/>
      <c r="AB103" s="11"/>
      <c r="AC103" s="11"/>
      <c r="AD103" s="11"/>
      <c r="AE103" s="41"/>
      <c r="AF103" s="41"/>
      <c r="AG103" s="41"/>
      <c r="AH103" s="54"/>
      <c r="AI103" s="21"/>
      <c r="AJ103" s="21"/>
      <c r="AK103" s="11"/>
      <c r="AL103" s="11"/>
      <c r="AM103" s="11"/>
      <c r="AN103" s="11"/>
      <c r="AO103" s="41"/>
      <c r="AP103" s="41"/>
      <c r="AQ103" s="41"/>
      <c r="AR103" s="54"/>
      <c r="AS103" s="21"/>
      <c r="AT103" s="21"/>
      <c r="AU103" s="11"/>
      <c r="AV103" s="11"/>
      <c r="AW103" s="11"/>
      <c r="AX103" s="11"/>
      <c r="AY103" s="41"/>
      <c r="AZ103" s="41"/>
      <c r="BA103" s="41"/>
      <c r="BB103" s="54"/>
      <c r="BC103" s="21"/>
      <c r="BD103" s="21"/>
      <c r="BE103" s="11"/>
      <c r="BF103" s="11"/>
      <c r="BG103" s="11"/>
      <c r="BH103" s="11"/>
      <c r="BI103" s="41"/>
      <c r="BJ103" s="41"/>
      <c r="BK103" s="41"/>
      <c r="BL103" s="54"/>
      <c r="BM103" s="21"/>
      <c r="BN103" s="21"/>
      <c r="BO103" s="11"/>
      <c r="BP103" s="11"/>
      <c r="BQ103" s="11"/>
      <c r="BR103" s="11"/>
      <c r="BS103" s="41"/>
      <c r="BT103" s="41"/>
      <c r="BU103" s="41"/>
      <c r="BV103" s="54"/>
      <c r="BW103" s="21"/>
      <c r="BX103" s="21"/>
      <c r="BY103" s="11"/>
      <c r="BZ103" s="11"/>
      <c r="CA103" s="11"/>
      <c r="CB103" s="11"/>
      <c r="CC103" s="41"/>
      <c r="CD103" s="41"/>
      <c r="CE103" s="41"/>
      <c r="CF103" s="54"/>
      <c r="CG103" s="21"/>
      <c r="CH103" s="21"/>
      <c r="CI103" s="11"/>
      <c r="CJ103" s="11"/>
      <c r="CK103" s="11"/>
      <c r="CL103" s="11"/>
      <c r="CM103" s="41"/>
      <c r="CN103" s="41"/>
      <c r="CO103" s="41"/>
      <c r="CP103" s="54"/>
      <c r="CQ103" s="21"/>
      <c r="CR103" s="21"/>
      <c r="CS103" s="11"/>
      <c r="CT103" s="11"/>
      <c r="CU103" s="11"/>
      <c r="CV103" s="11"/>
      <c r="CW103" s="41"/>
      <c r="CX103" s="41"/>
      <c r="CY103" s="41"/>
      <c r="CZ103" s="54"/>
      <c r="DA103" s="41"/>
      <c r="DB103" s="66"/>
      <c r="DC103" s="41"/>
      <c r="DD103" s="66"/>
      <c r="DE103" s="11"/>
    </row>
    <row r="104" spans="1:109" ht="25.5" x14ac:dyDescent="0.25">
      <c r="A104" s="8" t="s">
        <v>101</v>
      </c>
      <c r="B104" s="9" t="s">
        <v>102</v>
      </c>
      <c r="C104" s="11" t="s">
        <v>22</v>
      </c>
      <c r="D104" s="21">
        <v>0</v>
      </c>
      <c r="E104" s="21">
        <v>0</v>
      </c>
      <c r="F104" s="21">
        <v>0</v>
      </c>
      <c r="G104" s="11">
        <v>0</v>
      </c>
      <c r="H104" s="11">
        <v>0</v>
      </c>
      <c r="I104" s="11">
        <v>0</v>
      </c>
      <c r="J104" s="11">
        <v>0</v>
      </c>
      <c r="K104" s="41">
        <v>0</v>
      </c>
      <c r="L104" s="41">
        <v>0</v>
      </c>
      <c r="M104" s="41">
        <v>0</v>
      </c>
      <c r="N104" s="54">
        <v>0</v>
      </c>
      <c r="O104" s="21">
        <v>0</v>
      </c>
      <c r="P104" s="21">
        <v>0</v>
      </c>
      <c r="Q104" s="11">
        <v>0</v>
      </c>
      <c r="R104" s="11">
        <v>0</v>
      </c>
      <c r="S104" s="11">
        <v>0</v>
      </c>
      <c r="T104" s="11">
        <v>0</v>
      </c>
      <c r="U104" s="41">
        <v>0</v>
      </c>
      <c r="V104" s="41">
        <v>0</v>
      </c>
      <c r="W104" s="41">
        <v>0</v>
      </c>
      <c r="X104" s="54">
        <v>0</v>
      </c>
      <c r="Y104" s="21">
        <v>0</v>
      </c>
      <c r="Z104" s="21">
        <v>0</v>
      </c>
      <c r="AA104" s="11">
        <v>0</v>
      </c>
      <c r="AB104" s="11">
        <v>0</v>
      </c>
      <c r="AC104" s="11">
        <v>0</v>
      </c>
      <c r="AD104" s="11">
        <v>0</v>
      </c>
      <c r="AE104" s="41">
        <v>0</v>
      </c>
      <c r="AF104" s="41">
        <v>0</v>
      </c>
      <c r="AG104" s="41">
        <v>0</v>
      </c>
      <c r="AH104" s="54">
        <v>0</v>
      </c>
      <c r="AI104" s="21">
        <v>0</v>
      </c>
      <c r="AJ104" s="21">
        <v>0</v>
      </c>
      <c r="AK104" s="11">
        <v>0</v>
      </c>
      <c r="AL104" s="11">
        <v>0</v>
      </c>
      <c r="AM104" s="11">
        <v>0</v>
      </c>
      <c r="AN104" s="11">
        <v>0</v>
      </c>
      <c r="AO104" s="41">
        <v>0</v>
      </c>
      <c r="AP104" s="41">
        <v>0</v>
      </c>
      <c r="AQ104" s="41">
        <v>0</v>
      </c>
      <c r="AR104" s="54">
        <v>0</v>
      </c>
      <c r="AS104" s="21">
        <v>0</v>
      </c>
      <c r="AT104" s="21">
        <v>0</v>
      </c>
      <c r="AU104" s="11">
        <v>0</v>
      </c>
      <c r="AV104" s="11">
        <v>0</v>
      </c>
      <c r="AW104" s="11">
        <v>0</v>
      </c>
      <c r="AX104" s="11">
        <v>0</v>
      </c>
      <c r="AY104" s="41">
        <v>0</v>
      </c>
      <c r="AZ104" s="41">
        <v>0</v>
      </c>
      <c r="BA104" s="41">
        <v>0</v>
      </c>
      <c r="BB104" s="54">
        <v>0</v>
      </c>
      <c r="BC104" s="21">
        <v>0</v>
      </c>
      <c r="BD104" s="21">
        <v>0</v>
      </c>
      <c r="BE104" s="11">
        <v>0</v>
      </c>
      <c r="BF104" s="11">
        <v>0</v>
      </c>
      <c r="BG104" s="11">
        <v>0</v>
      </c>
      <c r="BH104" s="11">
        <v>0</v>
      </c>
      <c r="BI104" s="41">
        <v>0</v>
      </c>
      <c r="BJ104" s="41">
        <v>0</v>
      </c>
      <c r="BK104" s="41">
        <v>0</v>
      </c>
      <c r="BL104" s="54">
        <v>0</v>
      </c>
      <c r="BM104" s="21">
        <v>0</v>
      </c>
      <c r="BN104" s="21">
        <v>0</v>
      </c>
      <c r="BO104" s="11">
        <v>0</v>
      </c>
      <c r="BP104" s="11">
        <v>0</v>
      </c>
      <c r="BQ104" s="11">
        <v>0</v>
      </c>
      <c r="BR104" s="11">
        <v>0</v>
      </c>
      <c r="BS104" s="41">
        <v>0</v>
      </c>
      <c r="BT104" s="41">
        <v>0</v>
      </c>
      <c r="BU104" s="41">
        <v>0</v>
      </c>
      <c r="BV104" s="54">
        <v>0</v>
      </c>
      <c r="BW104" s="21">
        <v>0</v>
      </c>
      <c r="BX104" s="21">
        <v>0</v>
      </c>
      <c r="BY104" s="11">
        <v>0</v>
      </c>
      <c r="BZ104" s="11">
        <v>0</v>
      </c>
      <c r="CA104" s="11">
        <v>0</v>
      </c>
      <c r="CB104" s="11">
        <v>0</v>
      </c>
      <c r="CC104" s="41">
        <v>0</v>
      </c>
      <c r="CD104" s="41">
        <v>0</v>
      </c>
      <c r="CE104" s="41">
        <v>0</v>
      </c>
      <c r="CF104" s="54">
        <v>0</v>
      </c>
      <c r="CG104" s="21">
        <v>0</v>
      </c>
      <c r="CH104" s="21">
        <v>0</v>
      </c>
      <c r="CI104" s="11">
        <v>0</v>
      </c>
      <c r="CJ104" s="11">
        <v>0</v>
      </c>
      <c r="CK104" s="11">
        <v>0</v>
      </c>
      <c r="CL104" s="11">
        <v>0</v>
      </c>
      <c r="CM104" s="41">
        <v>0</v>
      </c>
      <c r="CN104" s="41">
        <v>0</v>
      </c>
      <c r="CO104" s="41">
        <v>0</v>
      </c>
      <c r="CP104" s="54">
        <v>0</v>
      </c>
      <c r="CQ104" s="21">
        <v>0</v>
      </c>
      <c r="CR104" s="21">
        <v>0</v>
      </c>
      <c r="CS104" s="11">
        <v>0</v>
      </c>
      <c r="CT104" s="11">
        <v>0</v>
      </c>
      <c r="CU104" s="11">
        <v>0</v>
      </c>
      <c r="CV104" s="11">
        <v>0</v>
      </c>
      <c r="CW104" s="41">
        <v>0</v>
      </c>
      <c r="CX104" s="41">
        <v>0</v>
      </c>
      <c r="CY104" s="41">
        <v>0</v>
      </c>
      <c r="CZ104" s="54">
        <v>0</v>
      </c>
      <c r="DA104" s="41">
        <v>0</v>
      </c>
      <c r="DB104" s="66">
        <v>0</v>
      </c>
      <c r="DC104" s="41">
        <v>0</v>
      </c>
      <c r="DD104" s="66">
        <v>0</v>
      </c>
      <c r="DE104" s="11"/>
    </row>
    <row r="105" spans="1:109" x14ac:dyDescent="0.25">
      <c r="A105" s="8" t="s">
        <v>24</v>
      </c>
      <c r="B105" s="9" t="s">
        <v>24</v>
      </c>
      <c r="C105" s="11"/>
      <c r="D105" s="21"/>
      <c r="E105" s="21"/>
      <c r="F105" s="21"/>
      <c r="G105" s="11"/>
      <c r="H105" s="11"/>
      <c r="I105" s="11"/>
      <c r="J105" s="11"/>
      <c r="K105" s="41"/>
      <c r="L105" s="41"/>
      <c r="M105" s="41"/>
      <c r="N105" s="54"/>
      <c r="O105" s="21"/>
      <c r="P105" s="21"/>
      <c r="Q105" s="11"/>
      <c r="R105" s="11"/>
      <c r="S105" s="11"/>
      <c r="T105" s="11"/>
      <c r="U105" s="41"/>
      <c r="V105" s="41"/>
      <c r="W105" s="41"/>
      <c r="X105" s="54"/>
      <c r="Y105" s="21"/>
      <c r="Z105" s="21"/>
      <c r="AA105" s="11"/>
      <c r="AB105" s="11"/>
      <c r="AC105" s="11"/>
      <c r="AD105" s="11"/>
      <c r="AE105" s="41"/>
      <c r="AF105" s="41"/>
      <c r="AG105" s="41"/>
      <c r="AH105" s="54"/>
      <c r="AI105" s="21"/>
      <c r="AJ105" s="21"/>
      <c r="AK105" s="11"/>
      <c r="AL105" s="11"/>
      <c r="AM105" s="11"/>
      <c r="AN105" s="11"/>
      <c r="AO105" s="41"/>
      <c r="AP105" s="41"/>
      <c r="AQ105" s="41"/>
      <c r="AR105" s="54"/>
      <c r="AS105" s="21"/>
      <c r="AT105" s="21"/>
      <c r="AU105" s="11"/>
      <c r="AV105" s="11"/>
      <c r="AW105" s="11"/>
      <c r="AX105" s="11"/>
      <c r="AY105" s="41"/>
      <c r="AZ105" s="41"/>
      <c r="BA105" s="41"/>
      <c r="BB105" s="54"/>
      <c r="BC105" s="21"/>
      <c r="BD105" s="21"/>
      <c r="BE105" s="11"/>
      <c r="BF105" s="11"/>
      <c r="BG105" s="11"/>
      <c r="BH105" s="11"/>
      <c r="BI105" s="41"/>
      <c r="BJ105" s="41"/>
      <c r="BK105" s="41"/>
      <c r="BL105" s="54"/>
      <c r="BM105" s="21"/>
      <c r="BN105" s="21"/>
      <c r="BO105" s="11"/>
      <c r="BP105" s="11"/>
      <c r="BQ105" s="11"/>
      <c r="BR105" s="11"/>
      <c r="BS105" s="41"/>
      <c r="BT105" s="41"/>
      <c r="BU105" s="41"/>
      <c r="BV105" s="54"/>
      <c r="BW105" s="21"/>
      <c r="BX105" s="21"/>
      <c r="BY105" s="11"/>
      <c r="BZ105" s="11"/>
      <c r="CA105" s="11"/>
      <c r="CB105" s="11"/>
      <c r="CC105" s="41"/>
      <c r="CD105" s="41"/>
      <c r="CE105" s="41"/>
      <c r="CF105" s="54"/>
      <c r="CG105" s="21"/>
      <c r="CH105" s="21"/>
      <c r="CI105" s="11"/>
      <c r="CJ105" s="11"/>
      <c r="CK105" s="11"/>
      <c r="CL105" s="11"/>
      <c r="CM105" s="41"/>
      <c r="CN105" s="41"/>
      <c r="CO105" s="41"/>
      <c r="CP105" s="54"/>
      <c r="CQ105" s="21"/>
      <c r="CR105" s="21"/>
      <c r="CS105" s="11"/>
      <c r="CT105" s="11"/>
      <c r="CU105" s="11"/>
      <c r="CV105" s="11"/>
      <c r="CW105" s="41"/>
      <c r="CX105" s="41"/>
      <c r="CY105" s="41"/>
      <c r="CZ105" s="54"/>
      <c r="DA105" s="41"/>
      <c r="DB105" s="66"/>
      <c r="DC105" s="41"/>
      <c r="DD105" s="66"/>
      <c r="DE105" s="11"/>
    </row>
    <row r="106" spans="1:109" ht="38.25" x14ac:dyDescent="0.25">
      <c r="A106" s="8" t="s">
        <v>103</v>
      </c>
      <c r="B106" s="9" t="s">
        <v>104</v>
      </c>
      <c r="C106" s="11" t="s">
        <v>22</v>
      </c>
      <c r="D106" s="21">
        <v>0</v>
      </c>
      <c r="E106" s="21">
        <v>0</v>
      </c>
      <c r="F106" s="21">
        <v>0</v>
      </c>
      <c r="G106" s="11">
        <v>0</v>
      </c>
      <c r="H106" s="11">
        <v>0</v>
      </c>
      <c r="I106" s="11">
        <v>0</v>
      </c>
      <c r="J106" s="11">
        <v>0</v>
      </c>
      <c r="K106" s="41">
        <v>0</v>
      </c>
      <c r="L106" s="41">
        <v>0</v>
      </c>
      <c r="M106" s="41">
        <v>0</v>
      </c>
      <c r="N106" s="54">
        <v>0</v>
      </c>
      <c r="O106" s="21">
        <v>0</v>
      </c>
      <c r="P106" s="21">
        <v>0</v>
      </c>
      <c r="Q106" s="11">
        <v>0</v>
      </c>
      <c r="R106" s="11">
        <v>0</v>
      </c>
      <c r="S106" s="11">
        <v>0</v>
      </c>
      <c r="T106" s="11">
        <v>0</v>
      </c>
      <c r="U106" s="41">
        <v>0</v>
      </c>
      <c r="V106" s="41">
        <v>0</v>
      </c>
      <c r="W106" s="41">
        <v>0</v>
      </c>
      <c r="X106" s="54">
        <v>0</v>
      </c>
      <c r="Y106" s="21">
        <v>0</v>
      </c>
      <c r="Z106" s="21">
        <v>0</v>
      </c>
      <c r="AA106" s="11">
        <v>0</v>
      </c>
      <c r="AB106" s="11">
        <v>0</v>
      </c>
      <c r="AC106" s="11">
        <v>0</v>
      </c>
      <c r="AD106" s="11">
        <v>0</v>
      </c>
      <c r="AE106" s="41">
        <v>0</v>
      </c>
      <c r="AF106" s="41">
        <v>0</v>
      </c>
      <c r="AG106" s="41">
        <v>0</v>
      </c>
      <c r="AH106" s="54">
        <v>0</v>
      </c>
      <c r="AI106" s="21">
        <v>0</v>
      </c>
      <c r="AJ106" s="21">
        <v>0</v>
      </c>
      <c r="AK106" s="11">
        <v>0</v>
      </c>
      <c r="AL106" s="11">
        <v>0</v>
      </c>
      <c r="AM106" s="11">
        <v>0</v>
      </c>
      <c r="AN106" s="11">
        <v>0</v>
      </c>
      <c r="AO106" s="41">
        <v>0</v>
      </c>
      <c r="AP106" s="41">
        <v>0</v>
      </c>
      <c r="AQ106" s="41">
        <v>0</v>
      </c>
      <c r="AR106" s="54">
        <v>0</v>
      </c>
      <c r="AS106" s="21">
        <v>0</v>
      </c>
      <c r="AT106" s="21">
        <v>0</v>
      </c>
      <c r="AU106" s="11">
        <v>0</v>
      </c>
      <c r="AV106" s="11">
        <v>0</v>
      </c>
      <c r="AW106" s="11">
        <v>0</v>
      </c>
      <c r="AX106" s="11">
        <v>0</v>
      </c>
      <c r="AY106" s="41">
        <v>0</v>
      </c>
      <c r="AZ106" s="41">
        <v>0</v>
      </c>
      <c r="BA106" s="41">
        <v>0</v>
      </c>
      <c r="BB106" s="54">
        <v>0</v>
      </c>
      <c r="BC106" s="21">
        <v>0</v>
      </c>
      <c r="BD106" s="21">
        <v>0</v>
      </c>
      <c r="BE106" s="11">
        <v>0</v>
      </c>
      <c r="BF106" s="11">
        <v>0</v>
      </c>
      <c r="BG106" s="11">
        <v>0</v>
      </c>
      <c r="BH106" s="11">
        <v>0</v>
      </c>
      <c r="BI106" s="41">
        <v>0</v>
      </c>
      <c r="BJ106" s="41">
        <v>0</v>
      </c>
      <c r="BK106" s="41">
        <v>0</v>
      </c>
      <c r="BL106" s="54">
        <v>0</v>
      </c>
      <c r="BM106" s="21">
        <v>0</v>
      </c>
      <c r="BN106" s="21">
        <v>0</v>
      </c>
      <c r="BO106" s="11">
        <v>0</v>
      </c>
      <c r="BP106" s="11">
        <v>0</v>
      </c>
      <c r="BQ106" s="11">
        <v>0</v>
      </c>
      <c r="BR106" s="11">
        <v>0</v>
      </c>
      <c r="BS106" s="41">
        <v>0</v>
      </c>
      <c r="BT106" s="41">
        <v>0</v>
      </c>
      <c r="BU106" s="41">
        <v>0</v>
      </c>
      <c r="BV106" s="54">
        <v>0</v>
      </c>
      <c r="BW106" s="21">
        <v>0</v>
      </c>
      <c r="BX106" s="21">
        <v>0</v>
      </c>
      <c r="BY106" s="11">
        <v>0</v>
      </c>
      <c r="BZ106" s="11">
        <v>0</v>
      </c>
      <c r="CA106" s="11">
        <v>0</v>
      </c>
      <c r="CB106" s="11">
        <v>0</v>
      </c>
      <c r="CC106" s="41">
        <v>0</v>
      </c>
      <c r="CD106" s="41">
        <v>0</v>
      </c>
      <c r="CE106" s="41">
        <v>0</v>
      </c>
      <c r="CF106" s="54">
        <v>0</v>
      </c>
      <c r="CG106" s="21">
        <v>0</v>
      </c>
      <c r="CH106" s="21">
        <v>0</v>
      </c>
      <c r="CI106" s="11">
        <v>0</v>
      </c>
      <c r="CJ106" s="11">
        <v>0</v>
      </c>
      <c r="CK106" s="11">
        <v>0</v>
      </c>
      <c r="CL106" s="11">
        <v>0</v>
      </c>
      <c r="CM106" s="41">
        <v>0</v>
      </c>
      <c r="CN106" s="41">
        <v>0</v>
      </c>
      <c r="CO106" s="41">
        <v>0</v>
      </c>
      <c r="CP106" s="54">
        <v>0</v>
      </c>
      <c r="CQ106" s="21">
        <v>0</v>
      </c>
      <c r="CR106" s="21">
        <v>0</v>
      </c>
      <c r="CS106" s="11">
        <v>0</v>
      </c>
      <c r="CT106" s="11">
        <v>0</v>
      </c>
      <c r="CU106" s="11">
        <v>0</v>
      </c>
      <c r="CV106" s="11">
        <v>0</v>
      </c>
      <c r="CW106" s="41">
        <v>0</v>
      </c>
      <c r="CX106" s="41">
        <v>0</v>
      </c>
      <c r="CY106" s="41">
        <v>0</v>
      </c>
      <c r="CZ106" s="54">
        <v>0</v>
      </c>
      <c r="DA106" s="41">
        <v>0</v>
      </c>
      <c r="DB106" s="66">
        <v>0</v>
      </c>
      <c r="DC106" s="41">
        <v>0</v>
      </c>
      <c r="DD106" s="66">
        <v>0</v>
      </c>
      <c r="DE106" s="11"/>
    </row>
    <row r="107" spans="1:109" x14ac:dyDescent="0.25">
      <c r="A107" s="8" t="s">
        <v>24</v>
      </c>
      <c r="B107" s="9" t="s">
        <v>24</v>
      </c>
      <c r="C107" s="11"/>
      <c r="D107" s="21"/>
      <c r="E107" s="21"/>
      <c r="F107" s="21"/>
      <c r="G107" s="11"/>
      <c r="H107" s="11"/>
      <c r="I107" s="11"/>
      <c r="J107" s="11"/>
      <c r="K107" s="41"/>
      <c r="L107" s="41"/>
      <c r="M107" s="41"/>
      <c r="N107" s="54"/>
      <c r="O107" s="21"/>
      <c r="P107" s="21"/>
      <c r="Q107" s="11"/>
      <c r="R107" s="11"/>
      <c r="S107" s="11"/>
      <c r="T107" s="11"/>
      <c r="U107" s="41"/>
      <c r="V107" s="41"/>
      <c r="W107" s="41"/>
      <c r="X107" s="54"/>
      <c r="Y107" s="21"/>
      <c r="Z107" s="21"/>
      <c r="AA107" s="11"/>
      <c r="AB107" s="11"/>
      <c r="AC107" s="11"/>
      <c r="AD107" s="11"/>
      <c r="AE107" s="41"/>
      <c r="AF107" s="41"/>
      <c r="AG107" s="41"/>
      <c r="AH107" s="54"/>
      <c r="AI107" s="21"/>
      <c r="AJ107" s="21"/>
      <c r="AK107" s="11"/>
      <c r="AL107" s="11"/>
      <c r="AM107" s="11"/>
      <c r="AN107" s="11"/>
      <c r="AO107" s="41"/>
      <c r="AP107" s="41"/>
      <c r="AQ107" s="41"/>
      <c r="AR107" s="54"/>
      <c r="AS107" s="21"/>
      <c r="AT107" s="21"/>
      <c r="AU107" s="11"/>
      <c r="AV107" s="11"/>
      <c r="AW107" s="11"/>
      <c r="AX107" s="11"/>
      <c r="AY107" s="41"/>
      <c r="AZ107" s="41"/>
      <c r="BA107" s="41"/>
      <c r="BB107" s="54"/>
      <c r="BC107" s="21"/>
      <c r="BD107" s="21"/>
      <c r="BE107" s="11"/>
      <c r="BF107" s="11"/>
      <c r="BG107" s="11"/>
      <c r="BH107" s="11"/>
      <c r="BI107" s="41"/>
      <c r="BJ107" s="41"/>
      <c r="BK107" s="41"/>
      <c r="BL107" s="54"/>
      <c r="BM107" s="21"/>
      <c r="BN107" s="21"/>
      <c r="BO107" s="11"/>
      <c r="BP107" s="11"/>
      <c r="BQ107" s="11"/>
      <c r="BR107" s="11"/>
      <c r="BS107" s="41"/>
      <c r="BT107" s="41"/>
      <c r="BU107" s="41"/>
      <c r="BV107" s="54"/>
      <c r="BW107" s="21"/>
      <c r="BX107" s="21"/>
      <c r="BY107" s="11"/>
      <c r="BZ107" s="11"/>
      <c r="CA107" s="11"/>
      <c r="CB107" s="11"/>
      <c r="CC107" s="41"/>
      <c r="CD107" s="41"/>
      <c r="CE107" s="41"/>
      <c r="CF107" s="54"/>
      <c r="CG107" s="21"/>
      <c r="CH107" s="21"/>
      <c r="CI107" s="11"/>
      <c r="CJ107" s="11"/>
      <c r="CK107" s="11"/>
      <c r="CL107" s="11"/>
      <c r="CM107" s="41"/>
      <c r="CN107" s="41"/>
      <c r="CO107" s="41"/>
      <c r="CP107" s="54"/>
      <c r="CQ107" s="21"/>
      <c r="CR107" s="21"/>
      <c r="CS107" s="11"/>
      <c r="CT107" s="11"/>
      <c r="CU107" s="11"/>
      <c r="CV107" s="11"/>
      <c r="CW107" s="41"/>
      <c r="CX107" s="41"/>
      <c r="CY107" s="41"/>
      <c r="CZ107" s="54"/>
      <c r="DA107" s="41"/>
      <c r="DB107" s="66"/>
      <c r="DC107" s="41"/>
      <c r="DD107" s="66"/>
      <c r="DE107" s="11"/>
    </row>
    <row r="108" spans="1:109" ht="51" x14ac:dyDescent="0.25">
      <c r="A108" s="8" t="s">
        <v>105</v>
      </c>
      <c r="B108" s="9" t="s">
        <v>106</v>
      </c>
      <c r="C108" s="11" t="s">
        <v>22</v>
      </c>
      <c r="D108" s="21">
        <v>0</v>
      </c>
      <c r="E108" s="21">
        <v>0</v>
      </c>
      <c r="F108" s="21">
        <v>0</v>
      </c>
      <c r="G108" s="11">
        <v>0</v>
      </c>
      <c r="H108" s="11">
        <v>0</v>
      </c>
      <c r="I108" s="11">
        <v>0</v>
      </c>
      <c r="J108" s="11">
        <v>0</v>
      </c>
      <c r="K108" s="41">
        <v>0</v>
      </c>
      <c r="L108" s="41">
        <v>0</v>
      </c>
      <c r="M108" s="41">
        <v>0</v>
      </c>
      <c r="N108" s="54">
        <v>0</v>
      </c>
      <c r="O108" s="21">
        <v>0</v>
      </c>
      <c r="P108" s="21">
        <v>0</v>
      </c>
      <c r="Q108" s="11">
        <v>0</v>
      </c>
      <c r="R108" s="11">
        <v>0</v>
      </c>
      <c r="S108" s="11">
        <v>0</v>
      </c>
      <c r="T108" s="11">
        <v>0</v>
      </c>
      <c r="U108" s="41">
        <v>0</v>
      </c>
      <c r="V108" s="41">
        <v>0</v>
      </c>
      <c r="W108" s="41">
        <v>0</v>
      </c>
      <c r="X108" s="54">
        <v>0</v>
      </c>
      <c r="Y108" s="21">
        <v>0</v>
      </c>
      <c r="Z108" s="21">
        <v>0</v>
      </c>
      <c r="AA108" s="11">
        <v>0</v>
      </c>
      <c r="AB108" s="11">
        <v>0</v>
      </c>
      <c r="AC108" s="11">
        <v>0</v>
      </c>
      <c r="AD108" s="11">
        <v>0</v>
      </c>
      <c r="AE108" s="41">
        <v>0</v>
      </c>
      <c r="AF108" s="41">
        <v>0</v>
      </c>
      <c r="AG108" s="41">
        <v>0</v>
      </c>
      <c r="AH108" s="54">
        <v>0</v>
      </c>
      <c r="AI108" s="21">
        <v>0</v>
      </c>
      <c r="AJ108" s="21">
        <v>0</v>
      </c>
      <c r="AK108" s="11">
        <v>0</v>
      </c>
      <c r="AL108" s="11">
        <v>0</v>
      </c>
      <c r="AM108" s="11">
        <v>0</v>
      </c>
      <c r="AN108" s="11">
        <v>0</v>
      </c>
      <c r="AO108" s="41">
        <v>0</v>
      </c>
      <c r="AP108" s="41">
        <v>0</v>
      </c>
      <c r="AQ108" s="41">
        <v>0</v>
      </c>
      <c r="AR108" s="54">
        <v>0</v>
      </c>
      <c r="AS108" s="21">
        <v>0</v>
      </c>
      <c r="AT108" s="21">
        <v>0</v>
      </c>
      <c r="AU108" s="11">
        <v>0</v>
      </c>
      <c r="AV108" s="11">
        <v>0</v>
      </c>
      <c r="AW108" s="11">
        <v>0</v>
      </c>
      <c r="AX108" s="11">
        <v>0</v>
      </c>
      <c r="AY108" s="41">
        <v>0</v>
      </c>
      <c r="AZ108" s="41">
        <v>0</v>
      </c>
      <c r="BA108" s="41">
        <v>0</v>
      </c>
      <c r="BB108" s="54">
        <v>0</v>
      </c>
      <c r="BC108" s="21">
        <v>0</v>
      </c>
      <c r="BD108" s="21">
        <v>0</v>
      </c>
      <c r="BE108" s="11">
        <v>0</v>
      </c>
      <c r="BF108" s="11">
        <v>0</v>
      </c>
      <c r="BG108" s="11">
        <v>0</v>
      </c>
      <c r="BH108" s="11">
        <v>0</v>
      </c>
      <c r="BI108" s="41">
        <v>0</v>
      </c>
      <c r="BJ108" s="41">
        <v>0</v>
      </c>
      <c r="BK108" s="41">
        <v>0</v>
      </c>
      <c r="BL108" s="54">
        <v>0</v>
      </c>
      <c r="BM108" s="21">
        <v>0</v>
      </c>
      <c r="BN108" s="21">
        <v>0</v>
      </c>
      <c r="BO108" s="11">
        <v>0</v>
      </c>
      <c r="BP108" s="11">
        <v>0</v>
      </c>
      <c r="BQ108" s="11">
        <v>0</v>
      </c>
      <c r="BR108" s="11">
        <v>0</v>
      </c>
      <c r="BS108" s="41">
        <v>0</v>
      </c>
      <c r="BT108" s="41">
        <v>0</v>
      </c>
      <c r="BU108" s="41">
        <v>0</v>
      </c>
      <c r="BV108" s="54">
        <v>0</v>
      </c>
      <c r="BW108" s="21">
        <v>0</v>
      </c>
      <c r="BX108" s="21">
        <v>0</v>
      </c>
      <c r="BY108" s="11">
        <v>0</v>
      </c>
      <c r="BZ108" s="11">
        <v>0</v>
      </c>
      <c r="CA108" s="11">
        <v>0</v>
      </c>
      <c r="CB108" s="11">
        <v>0</v>
      </c>
      <c r="CC108" s="41">
        <v>0</v>
      </c>
      <c r="CD108" s="41">
        <v>0</v>
      </c>
      <c r="CE108" s="41">
        <v>0</v>
      </c>
      <c r="CF108" s="54">
        <v>0</v>
      </c>
      <c r="CG108" s="21">
        <v>0</v>
      </c>
      <c r="CH108" s="21">
        <v>0</v>
      </c>
      <c r="CI108" s="11">
        <v>0</v>
      </c>
      <c r="CJ108" s="11">
        <v>0</v>
      </c>
      <c r="CK108" s="11">
        <v>0</v>
      </c>
      <c r="CL108" s="11">
        <v>0</v>
      </c>
      <c r="CM108" s="41">
        <v>0</v>
      </c>
      <c r="CN108" s="41">
        <v>0</v>
      </c>
      <c r="CO108" s="41">
        <v>0</v>
      </c>
      <c r="CP108" s="54">
        <v>0</v>
      </c>
      <c r="CQ108" s="21">
        <v>0</v>
      </c>
      <c r="CR108" s="21">
        <v>0</v>
      </c>
      <c r="CS108" s="11">
        <v>0</v>
      </c>
      <c r="CT108" s="11">
        <v>0</v>
      </c>
      <c r="CU108" s="11">
        <v>0</v>
      </c>
      <c r="CV108" s="11">
        <v>0</v>
      </c>
      <c r="CW108" s="41">
        <v>0</v>
      </c>
      <c r="CX108" s="41">
        <v>0</v>
      </c>
      <c r="CY108" s="41">
        <v>0</v>
      </c>
      <c r="CZ108" s="54">
        <v>0</v>
      </c>
      <c r="DA108" s="41">
        <v>0</v>
      </c>
      <c r="DB108" s="66">
        <v>0</v>
      </c>
      <c r="DC108" s="41">
        <v>0</v>
      </c>
      <c r="DD108" s="66">
        <v>0</v>
      </c>
      <c r="DE108" s="11"/>
    </row>
    <row r="109" spans="1:109" x14ac:dyDescent="0.25">
      <c r="A109" s="8" t="s">
        <v>24</v>
      </c>
      <c r="B109" s="9" t="s">
        <v>24</v>
      </c>
      <c r="C109" s="11"/>
      <c r="D109" s="21"/>
      <c r="E109" s="21"/>
      <c r="F109" s="21"/>
      <c r="G109" s="11"/>
      <c r="H109" s="11"/>
      <c r="I109" s="11"/>
      <c r="J109" s="11"/>
      <c r="K109" s="41"/>
      <c r="L109" s="41"/>
      <c r="M109" s="41"/>
      <c r="N109" s="54"/>
      <c r="O109" s="21"/>
      <c r="P109" s="21"/>
      <c r="Q109" s="11"/>
      <c r="R109" s="11"/>
      <c r="S109" s="11"/>
      <c r="T109" s="11"/>
      <c r="U109" s="41"/>
      <c r="V109" s="41"/>
      <c r="W109" s="41"/>
      <c r="X109" s="54"/>
      <c r="Y109" s="21"/>
      <c r="Z109" s="21"/>
      <c r="AA109" s="11"/>
      <c r="AB109" s="11"/>
      <c r="AC109" s="11"/>
      <c r="AD109" s="11"/>
      <c r="AE109" s="41"/>
      <c r="AF109" s="41"/>
      <c r="AG109" s="41"/>
      <c r="AH109" s="54"/>
      <c r="AI109" s="21"/>
      <c r="AJ109" s="21"/>
      <c r="AK109" s="11"/>
      <c r="AL109" s="11"/>
      <c r="AM109" s="11"/>
      <c r="AN109" s="11"/>
      <c r="AO109" s="41"/>
      <c r="AP109" s="41"/>
      <c r="AQ109" s="41"/>
      <c r="AR109" s="54"/>
      <c r="AS109" s="21"/>
      <c r="AT109" s="21"/>
      <c r="AU109" s="11"/>
      <c r="AV109" s="11"/>
      <c r="AW109" s="11"/>
      <c r="AX109" s="11"/>
      <c r="AY109" s="41"/>
      <c r="AZ109" s="41"/>
      <c r="BA109" s="41"/>
      <c r="BB109" s="54"/>
      <c r="BC109" s="21"/>
      <c r="BD109" s="21"/>
      <c r="BE109" s="11"/>
      <c r="BF109" s="11"/>
      <c r="BG109" s="11"/>
      <c r="BH109" s="11"/>
      <c r="BI109" s="41"/>
      <c r="BJ109" s="41"/>
      <c r="BK109" s="41"/>
      <c r="BL109" s="54"/>
      <c r="BM109" s="21"/>
      <c r="BN109" s="21"/>
      <c r="BO109" s="11"/>
      <c r="BP109" s="11"/>
      <c r="BQ109" s="11"/>
      <c r="BR109" s="11"/>
      <c r="BS109" s="41"/>
      <c r="BT109" s="41"/>
      <c r="BU109" s="41"/>
      <c r="BV109" s="54"/>
      <c r="BW109" s="21"/>
      <c r="BX109" s="21"/>
      <c r="BY109" s="11"/>
      <c r="BZ109" s="11"/>
      <c r="CA109" s="11"/>
      <c r="CB109" s="11"/>
      <c r="CC109" s="41"/>
      <c r="CD109" s="41"/>
      <c r="CE109" s="41"/>
      <c r="CF109" s="54"/>
      <c r="CG109" s="21"/>
      <c r="CH109" s="21"/>
      <c r="CI109" s="11"/>
      <c r="CJ109" s="11"/>
      <c r="CK109" s="11"/>
      <c r="CL109" s="11"/>
      <c r="CM109" s="41"/>
      <c r="CN109" s="41"/>
      <c r="CO109" s="41"/>
      <c r="CP109" s="54"/>
      <c r="CQ109" s="21"/>
      <c r="CR109" s="21"/>
      <c r="CS109" s="11"/>
      <c r="CT109" s="11"/>
      <c r="CU109" s="11"/>
      <c r="CV109" s="11"/>
      <c r="CW109" s="41"/>
      <c r="CX109" s="41"/>
      <c r="CY109" s="41"/>
      <c r="CZ109" s="54"/>
      <c r="DA109" s="41"/>
      <c r="DB109" s="66"/>
      <c r="DC109" s="41"/>
      <c r="DD109" s="66"/>
      <c r="DE109" s="11"/>
    </row>
    <row r="110" spans="1:109" ht="51" x14ac:dyDescent="0.25">
      <c r="A110" s="8" t="s">
        <v>107</v>
      </c>
      <c r="B110" s="9" t="s">
        <v>108</v>
      </c>
      <c r="C110" s="11" t="s">
        <v>22</v>
      </c>
      <c r="D110" s="21">
        <v>0</v>
      </c>
      <c r="E110" s="21">
        <v>0</v>
      </c>
      <c r="F110" s="21">
        <v>0</v>
      </c>
      <c r="G110" s="11">
        <v>0</v>
      </c>
      <c r="H110" s="11">
        <v>0</v>
      </c>
      <c r="I110" s="11">
        <v>0</v>
      </c>
      <c r="J110" s="11">
        <v>0</v>
      </c>
      <c r="K110" s="41">
        <v>0</v>
      </c>
      <c r="L110" s="41">
        <v>0</v>
      </c>
      <c r="M110" s="41">
        <v>0</v>
      </c>
      <c r="N110" s="54">
        <v>0</v>
      </c>
      <c r="O110" s="21">
        <v>0</v>
      </c>
      <c r="P110" s="21">
        <v>0</v>
      </c>
      <c r="Q110" s="11">
        <v>0</v>
      </c>
      <c r="R110" s="11">
        <v>0</v>
      </c>
      <c r="S110" s="11">
        <v>0</v>
      </c>
      <c r="T110" s="11">
        <v>0</v>
      </c>
      <c r="U110" s="41">
        <v>0</v>
      </c>
      <c r="V110" s="41">
        <v>0</v>
      </c>
      <c r="W110" s="41">
        <v>0</v>
      </c>
      <c r="X110" s="54">
        <v>0</v>
      </c>
      <c r="Y110" s="21">
        <v>0</v>
      </c>
      <c r="Z110" s="21">
        <v>0</v>
      </c>
      <c r="AA110" s="11">
        <v>0</v>
      </c>
      <c r="AB110" s="11">
        <v>0</v>
      </c>
      <c r="AC110" s="11">
        <v>0</v>
      </c>
      <c r="AD110" s="11">
        <v>0</v>
      </c>
      <c r="AE110" s="41">
        <v>0</v>
      </c>
      <c r="AF110" s="41">
        <v>0</v>
      </c>
      <c r="AG110" s="41">
        <v>0</v>
      </c>
      <c r="AH110" s="54">
        <v>0</v>
      </c>
      <c r="AI110" s="21">
        <v>0</v>
      </c>
      <c r="AJ110" s="21">
        <v>0</v>
      </c>
      <c r="AK110" s="11">
        <v>0</v>
      </c>
      <c r="AL110" s="11">
        <v>0</v>
      </c>
      <c r="AM110" s="11">
        <v>0</v>
      </c>
      <c r="AN110" s="11">
        <v>0</v>
      </c>
      <c r="AO110" s="41">
        <v>0</v>
      </c>
      <c r="AP110" s="41">
        <v>0</v>
      </c>
      <c r="AQ110" s="41">
        <v>0</v>
      </c>
      <c r="AR110" s="54">
        <v>0</v>
      </c>
      <c r="AS110" s="21">
        <v>0</v>
      </c>
      <c r="AT110" s="21">
        <v>0</v>
      </c>
      <c r="AU110" s="11">
        <v>0</v>
      </c>
      <c r="AV110" s="11">
        <v>0</v>
      </c>
      <c r="AW110" s="11">
        <v>0</v>
      </c>
      <c r="AX110" s="11">
        <v>0</v>
      </c>
      <c r="AY110" s="41">
        <v>0</v>
      </c>
      <c r="AZ110" s="41">
        <v>0</v>
      </c>
      <c r="BA110" s="41">
        <v>0</v>
      </c>
      <c r="BB110" s="54">
        <v>0</v>
      </c>
      <c r="BC110" s="21">
        <v>0</v>
      </c>
      <c r="BD110" s="21">
        <v>0</v>
      </c>
      <c r="BE110" s="11">
        <v>0</v>
      </c>
      <c r="BF110" s="11">
        <v>0</v>
      </c>
      <c r="BG110" s="11">
        <v>0</v>
      </c>
      <c r="BH110" s="11">
        <v>0</v>
      </c>
      <c r="BI110" s="41">
        <v>0</v>
      </c>
      <c r="BJ110" s="41">
        <v>0</v>
      </c>
      <c r="BK110" s="41">
        <v>0</v>
      </c>
      <c r="BL110" s="54">
        <v>0</v>
      </c>
      <c r="BM110" s="21">
        <v>0</v>
      </c>
      <c r="BN110" s="21">
        <v>0</v>
      </c>
      <c r="BO110" s="11">
        <v>0</v>
      </c>
      <c r="BP110" s="11">
        <v>0</v>
      </c>
      <c r="BQ110" s="11">
        <v>0</v>
      </c>
      <c r="BR110" s="11">
        <v>0</v>
      </c>
      <c r="BS110" s="41">
        <v>0</v>
      </c>
      <c r="BT110" s="41">
        <v>0</v>
      </c>
      <c r="BU110" s="41">
        <v>0</v>
      </c>
      <c r="BV110" s="54">
        <v>0</v>
      </c>
      <c r="BW110" s="21">
        <v>0</v>
      </c>
      <c r="BX110" s="21">
        <v>0</v>
      </c>
      <c r="BY110" s="11">
        <v>0</v>
      </c>
      <c r="BZ110" s="11">
        <v>0</v>
      </c>
      <c r="CA110" s="11">
        <v>0</v>
      </c>
      <c r="CB110" s="11">
        <v>0</v>
      </c>
      <c r="CC110" s="41">
        <v>0</v>
      </c>
      <c r="CD110" s="41">
        <v>0</v>
      </c>
      <c r="CE110" s="41">
        <v>0</v>
      </c>
      <c r="CF110" s="54">
        <v>0</v>
      </c>
      <c r="CG110" s="21">
        <v>0</v>
      </c>
      <c r="CH110" s="21">
        <v>0</v>
      </c>
      <c r="CI110" s="11">
        <v>0</v>
      </c>
      <c r="CJ110" s="11">
        <v>0</v>
      </c>
      <c r="CK110" s="11">
        <v>0</v>
      </c>
      <c r="CL110" s="11">
        <v>0</v>
      </c>
      <c r="CM110" s="41">
        <v>0</v>
      </c>
      <c r="CN110" s="41">
        <v>0</v>
      </c>
      <c r="CO110" s="41">
        <v>0</v>
      </c>
      <c r="CP110" s="54">
        <v>0</v>
      </c>
      <c r="CQ110" s="21">
        <v>0</v>
      </c>
      <c r="CR110" s="21">
        <v>0</v>
      </c>
      <c r="CS110" s="11">
        <v>0</v>
      </c>
      <c r="CT110" s="11">
        <v>0</v>
      </c>
      <c r="CU110" s="11">
        <v>0</v>
      </c>
      <c r="CV110" s="11">
        <v>0</v>
      </c>
      <c r="CW110" s="41">
        <v>0</v>
      </c>
      <c r="CX110" s="41">
        <v>0</v>
      </c>
      <c r="CY110" s="41">
        <v>0</v>
      </c>
      <c r="CZ110" s="54">
        <v>0</v>
      </c>
      <c r="DA110" s="41">
        <v>0</v>
      </c>
      <c r="DB110" s="66">
        <v>0</v>
      </c>
      <c r="DC110" s="41">
        <v>0</v>
      </c>
      <c r="DD110" s="66">
        <v>0</v>
      </c>
      <c r="DE110" s="11"/>
    </row>
    <row r="111" spans="1:109" x14ac:dyDescent="0.25">
      <c r="A111" s="8" t="s">
        <v>24</v>
      </c>
      <c r="B111" s="9" t="s">
        <v>24</v>
      </c>
      <c r="C111" s="11"/>
      <c r="D111" s="21"/>
      <c r="E111" s="21"/>
      <c r="F111" s="21"/>
      <c r="G111" s="11"/>
      <c r="H111" s="11"/>
      <c r="I111" s="11"/>
      <c r="J111" s="11"/>
      <c r="K111" s="41"/>
      <c r="L111" s="41"/>
      <c r="M111" s="41"/>
      <c r="N111" s="54"/>
      <c r="O111" s="21"/>
      <c r="P111" s="21"/>
      <c r="Q111" s="11"/>
      <c r="R111" s="11"/>
      <c r="S111" s="11"/>
      <c r="T111" s="11"/>
      <c r="U111" s="41"/>
      <c r="V111" s="41"/>
      <c r="W111" s="41"/>
      <c r="X111" s="54"/>
      <c r="Y111" s="21"/>
      <c r="Z111" s="21"/>
      <c r="AA111" s="11"/>
      <c r="AB111" s="11"/>
      <c r="AC111" s="11"/>
      <c r="AD111" s="11"/>
      <c r="AE111" s="41"/>
      <c r="AF111" s="41"/>
      <c r="AG111" s="41"/>
      <c r="AH111" s="54"/>
      <c r="AI111" s="21"/>
      <c r="AJ111" s="21"/>
      <c r="AK111" s="11"/>
      <c r="AL111" s="11"/>
      <c r="AM111" s="11"/>
      <c r="AN111" s="11"/>
      <c r="AO111" s="41"/>
      <c r="AP111" s="41"/>
      <c r="AQ111" s="41"/>
      <c r="AR111" s="54"/>
      <c r="AS111" s="21"/>
      <c r="AT111" s="21"/>
      <c r="AU111" s="11"/>
      <c r="AV111" s="11"/>
      <c r="AW111" s="11"/>
      <c r="AX111" s="11"/>
      <c r="AY111" s="41"/>
      <c r="AZ111" s="41"/>
      <c r="BA111" s="41"/>
      <c r="BB111" s="54"/>
      <c r="BC111" s="21"/>
      <c r="BD111" s="21"/>
      <c r="BE111" s="11"/>
      <c r="BF111" s="11"/>
      <c r="BG111" s="11"/>
      <c r="BH111" s="11"/>
      <c r="BI111" s="41"/>
      <c r="BJ111" s="41"/>
      <c r="BK111" s="41"/>
      <c r="BL111" s="54"/>
      <c r="BM111" s="21"/>
      <c r="BN111" s="21"/>
      <c r="BO111" s="11"/>
      <c r="BP111" s="11"/>
      <c r="BQ111" s="11"/>
      <c r="BR111" s="11"/>
      <c r="BS111" s="41"/>
      <c r="BT111" s="41"/>
      <c r="BU111" s="41"/>
      <c r="BV111" s="54"/>
      <c r="BW111" s="21"/>
      <c r="BX111" s="21"/>
      <c r="BY111" s="11"/>
      <c r="BZ111" s="11"/>
      <c r="CA111" s="11"/>
      <c r="CB111" s="11"/>
      <c r="CC111" s="41"/>
      <c r="CD111" s="41"/>
      <c r="CE111" s="41"/>
      <c r="CF111" s="54"/>
      <c r="CG111" s="21"/>
      <c r="CH111" s="21"/>
      <c r="CI111" s="11"/>
      <c r="CJ111" s="11"/>
      <c r="CK111" s="11"/>
      <c r="CL111" s="11"/>
      <c r="CM111" s="41"/>
      <c r="CN111" s="41"/>
      <c r="CO111" s="41"/>
      <c r="CP111" s="54"/>
      <c r="CQ111" s="21"/>
      <c r="CR111" s="21"/>
      <c r="CS111" s="11"/>
      <c r="CT111" s="11"/>
      <c r="CU111" s="11"/>
      <c r="CV111" s="11"/>
      <c r="CW111" s="41"/>
      <c r="CX111" s="41"/>
      <c r="CY111" s="41"/>
      <c r="CZ111" s="54"/>
      <c r="DA111" s="41"/>
      <c r="DB111" s="66"/>
      <c r="DC111" s="41"/>
      <c r="DD111" s="66"/>
      <c r="DE111" s="11"/>
    </row>
    <row r="112" spans="1:109" ht="38.25" x14ac:dyDescent="0.25">
      <c r="A112" s="8" t="s">
        <v>109</v>
      </c>
      <c r="B112" s="9" t="s">
        <v>110</v>
      </c>
      <c r="C112" s="11" t="s">
        <v>22</v>
      </c>
      <c r="D112" s="21">
        <v>0</v>
      </c>
      <c r="E112" s="21">
        <v>0</v>
      </c>
      <c r="F112" s="21">
        <v>0</v>
      </c>
      <c r="G112" s="11">
        <v>0</v>
      </c>
      <c r="H112" s="11">
        <v>0</v>
      </c>
      <c r="I112" s="11">
        <v>0</v>
      </c>
      <c r="J112" s="11">
        <v>0</v>
      </c>
      <c r="K112" s="41">
        <v>0</v>
      </c>
      <c r="L112" s="41">
        <v>0</v>
      </c>
      <c r="M112" s="41">
        <v>0</v>
      </c>
      <c r="N112" s="54">
        <v>0</v>
      </c>
      <c r="O112" s="21">
        <v>0</v>
      </c>
      <c r="P112" s="21">
        <v>0</v>
      </c>
      <c r="Q112" s="11">
        <v>0</v>
      </c>
      <c r="R112" s="11">
        <v>0</v>
      </c>
      <c r="S112" s="11">
        <v>0</v>
      </c>
      <c r="T112" s="11">
        <v>0</v>
      </c>
      <c r="U112" s="41">
        <v>0</v>
      </c>
      <c r="V112" s="41">
        <v>0</v>
      </c>
      <c r="W112" s="41">
        <v>0</v>
      </c>
      <c r="X112" s="54">
        <v>0</v>
      </c>
      <c r="Y112" s="21">
        <v>0</v>
      </c>
      <c r="Z112" s="21">
        <v>0</v>
      </c>
      <c r="AA112" s="11">
        <v>0</v>
      </c>
      <c r="AB112" s="11">
        <v>0</v>
      </c>
      <c r="AC112" s="11">
        <v>0</v>
      </c>
      <c r="AD112" s="11">
        <v>0</v>
      </c>
      <c r="AE112" s="41">
        <v>0</v>
      </c>
      <c r="AF112" s="41">
        <v>0</v>
      </c>
      <c r="AG112" s="41">
        <v>0</v>
      </c>
      <c r="AH112" s="54">
        <v>0</v>
      </c>
      <c r="AI112" s="21">
        <v>0</v>
      </c>
      <c r="AJ112" s="21">
        <v>0</v>
      </c>
      <c r="AK112" s="11">
        <v>0</v>
      </c>
      <c r="AL112" s="11">
        <v>0</v>
      </c>
      <c r="AM112" s="11">
        <v>0</v>
      </c>
      <c r="AN112" s="11">
        <v>0</v>
      </c>
      <c r="AO112" s="41">
        <v>0</v>
      </c>
      <c r="AP112" s="41">
        <v>0</v>
      </c>
      <c r="AQ112" s="41">
        <v>0</v>
      </c>
      <c r="AR112" s="54">
        <v>0</v>
      </c>
      <c r="AS112" s="21">
        <v>0</v>
      </c>
      <c r="AT112" s="21">
        <v>0</v>
      </c>
      <c r="AU112" s="11">
        <v>0</v>
      </c>
      <c r="AV112" s="11">
        <v>0</v>
      </c>
      <c r="AW112" s="11">
        <v>0</v>
      </c>
      <c r="AX112" s="11">
        <v>0</v>
      </c>
      <c r="AY112" s="41">
        <v>0</v>
      </c>
      <c r="AZ112" s="41">
        <v>0</v>
      </c>
      <c r="BA112" s="41">
        <v>0</v>
      </c>
      <c r="BB112" s="54">
        <v>0</v>
      </c>
      <c r="BC112" s="21">
        <v>0</v>
      </c>
      <c r="BD112" s="21">
        <v>0</v>
      </c>
      <c r="BE112" s="11">
        <v>0</v>
      </c>
      <c r="BF112" s="11">
        <v>0</v>
      </c>
      <c r="BG112" s="11">
        <v>0</v>
      </c>
      <c r="BH112" s="11">
        <v>0</v>
      </c>
      <c r="BI112" s="41">
        <v>0</v>
      </c>
      <c r="BJ112" s="41">
        <v>0</v>
      </c>
      <c r="BK112" s="41">
        <v>0</v>
      </c>
      <c r="BL112" s="54">
        <v>0</v>
      </c>
      <c r="BM112" s="21">
        <v>0</v>
      </c>
      <c r="BN112" s="21">
        <v>0</v>
      </c>
      <c r="BO112" s="11">
        <v>0</v>
      </c>
      <c r="BP112" s="11">
        <v>0</v>
      </c>
      <c r="BQ112" s="11">
        <v>0</v>
      </c>
      <c r="BR112" s="11">
        <v>0</v>
      </c>
      <c r="BS112" s="41">
        <v>0</v>
      </c>
      <c r="BT112" s="41">
        <v>0</v>
      </c>
      <c r="BU112" s="41">
        <v>0</v>
      </c>
      <c r="BV112" s="54">
        <v>0</v>
      </c>
      <c r="BW112" s="21">
        <v>0</v>
      </c>
      <c r="BX112" s="21">
        <v>0</v>
      </c>
      <c r="BY112" s="11">
        <v>0</v>
      </c>
      <c r="BZ112" s="11">
        <v>0</v>
      </c>
      <c r="CA112" s="11">
        <v>0</v>
      </c>
      <c r="CB112" s="11">
        <v>0</v>
      </c>
      <c r="CC112" s="41">
        <v>0</v>
      </c>
      <c r="CD112" s="41">
        <v>0</v>
      </c>
      <c r="CE112" s="41">
        <v>0</v>
      </c>
      <c r="CF112" s="54">
        <v>0</v>
      </c>
      <c r="CG112" s="21">
        <v>0</v>
      </c>
      <c r="CH112" s="21">
        <v>0</v>
      </c>
      <c r="CI112" s="11">
        <v>0</v>
      </c>
      <c r="CJ112" s="11">
        <v>0</v>
      </c>
      <c r="CK112" s="11">
        <v>0</v>
      </c>
      <c r="CL112" s="11">
        <v>0</v>
      </c>
      <c r="CM112" s="41">
        <v>0</v>
      </c>
      <c r="CN112" s="41">
        <v>0</v>
      </c>
      <c r="CO112" s="41">
        <v>0</v>
      </c>
      <c r="CP112" s="54">
        <v>0</v>
      </c>
      <c r="CQ112" s="21">
        <v>0</v>
      </c>
      <c r="CR112" s="21">
        <v>0</v>
      </c>
      <c r="CS112" s="11">
        <v>0</v>
      </c>
      <c r="CT112" s="11">
        <v>0</v>
      </c>
      <c r="CU112" s="11">
        <v>0</v>
      </c>
      <c r="CV112" s="11">
        <v>0</v>
      </c>
      <c r="CW112" s="41">
        <v>0</v>
      </c>
      <c r="CX112" s="41">
        <v>0</v>
      </c>
      <c r="CY112" s="41">
        <v>0</v>
      </c>
      <c r="CZ112" s="54">
        <v>0</v>
      </c>
      <c r="DA112" s="41">
        <v>0</v>
      </c>
      <c r="DB112" s="66">
        <v>0</v>
      </c>
      <c r="DC112" s="41">
        <v>0</v>
      </c>
      <c r="DD112" s="66">
        <v>0</v>
      </c>
      <c r="DE112" s="11"/>
    </row>
    <row r="113" spans="1:109" x14ac:dyDescent="0.25">
      <c r="A113" s="8" t="s">
        <v>24</v>
      </c>
      <c r="B113" s="9" t="s">
        <v>24</v>
      </c>
      <c r="C113" s="11"/>
      <c r="D113" s="21"/>
      <c r="E113" s="21"/>
      <c r="F113" s="21"/>
      <c r="G113" s="11"/>
      <c r="H113" s="11"/>
      <c r="I113" s="11"/>
      <c r="J113" s="11"/>
      <c r="K113" s="41"/>
      <c r="L113" s="41"/>
      <c r="M113" s="41"/>
      <c r="N113" s="54"/>
      <c r="O113" s="21"/>
      <c r="P113" s="21"/>
      <c r="Q113" s="11"/>
      <c r="R113" s="11"/>
      <c r="S113" s="11"/>
      <c r="T113" s="11"/>
      <c r="U113" s="41"/>
      <c r="V113" s="41"/>
      <c r="W113" s="41"/>
      <c r="X113" s="54"/>
      <c r="Y113" s="21"/>
      <c r="Z113" s="21"/>
      <c r="AA113" s="11"/>
      <c r="AB113" s="11"/>
      <c r="AC113" s="11"/>
      <c r="AD113" s="11"/>
      <c r="AE113" s="41"/>
      <c r="AF113" s="41"/>
      <c r="AG113" s="41"/>
      <c r="AH113" s="54"/>
      <c r="AI113" s="21"/>
      <c r="AJ113" s="21"/>
      <c r="AK113" s="11"/>
      <c r="AL113" s="11"/>
      <c r="AM113" s="11"/>
      <c r="AN113" s="11"/>
      <c r="AO113" s="41"/>
      <c r="AP113" s="41"/>
      <c r="AQ113" s="41"/>
      <c r="AR113" s="54"/>
      <c r="AS113" s="21"/>
      <c r="AT113" s="21"/>
      <c r="AU113" s="11"/>
      <c r="AV113" s="11"/>
      <c r="AW113" s="11"/>
      <c r="AX113" s="11"/>
      <c r="AY113" s="41"/>
      <c r="AZ113" s="41"/>
      <c r="BA113" s="41"/>
      <c r="BB113" s="54"/>
      <c r="BC113" s="21"/>
      <c r="BD113" s="21"/>
      <c r="BE113" s="11"/>
      <c r="BF113" s="11"/>
      <c r="BG113" s="11"/>
      <c r="BH113" s="11"/>
      <c r="BI113" s="41"/>
      <c r="BJ113" s="41"/>
      <c r="BK113" s="41"/>
      <c r="BL113" s="54"/>
      <c r="BM113" s="21"/>
      <c r="BN113" s="21"/>
      <c r="BO113" s="11"/>
      <c r="BP113" s="11"/>
      <c r="BQ113" s="11"/>
      <c r="BR113" s="11"/>
      <c r="BS113" s="41"/>
      <c r="BT113" s="41"/>
      <c r="BU113" s="41"/>
      <c r="BV113" s="54"/>
      <c r="BW113" s="21"/>
      <c r="BX113" s="21"/>
      <c r="BY113" s="11"/>
      <c r="BZ113" s="11"/>
      <c r="CA113" s="11"/>
      <c r="CB113" s="11"/>
      <c r="CC113" s="41"/>
      <c r="CD113" s="41"/>
      <c r="CE113" s="41"/>
      <c r="CF113" s="54"/>
      <c r="CG113" s="21"/>
      <c r="CH113" s="21"/>
      <c r="CI113" s="11"/>
      <c r="CJ113" s="11"/>
      <c r="CK113" s="11"/>
      <c r="CL113" s="11"/>
      <c r="CM113" s="41"/>
      <c r="CN113" s="41"/>
      <c r="CO113" s="41"/>
      <c r="CP113" s="54"/>
      <c r="CQ113" s="21"/>
      <c r="CR113" s="21"/>
      <c r="CS113" s="11"/>
      <c r="CT113" s="11"/>
      <c r="CU113" s="11"/>
      <c r="CV113" s="11"/>
      <c r="CW113" s="41"/>
      <c r="CX113" s="41"/>
      <c r="CY113" s="41"/>
      <c r="CZ113" s="54"/>
      <c r="DA113" s="41"/>
      <c r="DB113" s="66"/>
      <c r="DC113" s="41"/>
      <c r="DD113" s="66"/>
      <c r="DE113" s="11"/>
    </row>
    <row r="114" spans="1:109" ht="51" x14ac:dyDescent="0.25">
      <c r="A114" s="8" t="s">
        <v>111</v>
      </c>
      <c r="B114" s="9" t="s">
        <v>112</v>
      </c>
      <c r="C114" s="11" t="s">
        <v>22</v>
      </c>
      <c r="D114" s="21">
        <v>0</v>
      </c>
      <c r="E114" s="21">
        <v>0</v>
      </c>
      <c r="F114" s="21">
        <v>0</v>
      </c>
      <c r="G114" s="11">
        <v>0</v>
      </c>
      <c r="H114" s="11">
        <v>0</v>
      </c>
      <c r="I114" s="11">
        <v>0</v>
      </c>
      <c r="J114" s="11">
        <v>0</v>
      </c>
      <c r="K114" s="41">
        <v>0</v>
      </c>
      <c r="L114" s="41">
        <v>0</v>
      </c>
      <c r="M114" s="41">
        <v>0</v>
      </c>
      <c r="N114" s="54">
        <v>0</v>
      </c>
      <c r="O114" s="21">
        <v>0</v>
      </c>
      <c r="P114" s="21">
        <v>0</v>
      </c>
      <c r="Q114" s="11">
        <v>0</v>
      </c>
      <c r="R114" s="11">
        <v>0</v>
      </c>
      <c r="S114" s="11">
        <v>0</v>
      </c>
      <c r="T114" s="11">
        <v>0</v>
      </c>
      <c r="U114" s="41">
        <v>0</v>
      </c>
      <c r="V114" s="41">
        <v>0</v>
      </c>
      <c r="W114" s="41">
        <v>0</v>
      </c>
      <c r="X114" s="54">
        <v>0</v>
      </c>
      <c r="Y114" s="21">
        <v>0</v>
      </c>
      <c r="Z114" s="21">
        <v>0</v>
      </c>
      <c r="AA114" s="11">
        <v>0</v>
      </c>
      <c r="AB114" s="11">
        <v>0</v>
      </c>
      <c r="AC114" s="11">
        <v>0</v>
      </c>
      <c r="AD114" s="11">
        <v>0</v>
      </c>
      <c r="AE114" s="41">
        <v>0</v>
      </c>
      <c r="AF114" s="41">
        <v>0</v>
      </c>
      <c r="AG114" s="41">
        <v>0</v>
      </c>
      <c r="AH114" s="54">
        <v>0</v>
      </c>
      <c r="AI114" s="21">
        <v>0</v>
      </c>
      <c r="AJ114" s="21">
        <v>0</v>
      </c>
      <c r="AK114" s="11">
        <v>0</v>
      </c>
      <c r="AL114" s="11">
        <v>0</v>
      </c>
      <c r="AM114" s="11">
        <v>0</v>
      </c>
      <c r="AN114" s="11">
        <v>0</v>
      </c>
      <c r="AO114" s="41">
        <v>0</v>
      </c>
      <c r="AP114" s="41">
        <v>0</v>
      </c>
      <c r="AQ114" s="41">
        <v>0</v>
      </c>
      <c r="AR114" s="54">
        <v>0</v>
      </c>
      <c r="AS114" s="21">
        <v>0</v>
      </c>
      <c r="AT114" s="21">
        <v>0</v>
      </c>
      <c r="AU114" s="11">
        <v>0</v>
      </c>
      <c r="AV114" s="11">
        <v>0</v>
      </c>
      <c r="AW114" s="11">
        <v>0</v>
      </c>
      <c r="AX114" s="11">
        <v>0</v>
      </c>
      <c r="AY114" s="41">
        <v>0</v>
      </c>
      <c r="AZ114" s="41">
        <v>0</v>
      </c>
      <c r="BA114" s="41">
        <v>0</v>
      </c>
      <c r="BB114" s="54">
        <v>0</v>
      </c>
      <c r="BC114" s="21">
        <v>0</v>
      </c>
      <c r="BD114" s="21">
        <v>0</v>
      </c>
      <c r="BE114" s="11">
        <v>0</v>
      </c>
      <c r="BF114" s="11">
        <v>0</v>
      </c>
      <c r="BG114" s="11">
        <v>0</v>
      </c>
      <c r="BH114" s="11">
        <v>0</v>
      </c>
      <c r="BI114" s="41">
        <v>0</v>
      </c>
      <c r="BJ114" s="41">
        <v>0</v>
      </c>
      <c r="BK114" s="41">
        <v>0</v>
      </c>
      <c r="BL114" s="54">
        <v>0</v>
      </c>
      <c r="BM114" s="21">
        <v>0</v>
      </c>
      <c r="BN114" s="21">
        <v>0</v>
      </c>
      <c r="BO114" s="11">
        <v>0</v>
      </c>
      <c r="BP114" s="11">
        <v>0</v>
      </c>
      <c r="BQ114" s="11">
        <v>0</v>
      </c>
      <c r="BR114" s="11">
        <v>0</v>
      </c>
      <c r="BS114" s="41">
        <v>0</v>
      </c>
      <c r="BT114" s="41">
        <v>0</v>
      </c>
      <c r="BU114" s="41">
        <v>0</v>
      </c>
      <c r="BV114" s="54">
        <v>0</v>
      </c>
      <c r="BW114" s="21">
        <v>0</v>
      </c>
      <c r="BX114" s="21">
        <v>0</v>
      </c>
      <c r="BY114" s="11">
        <v>0</v>
      </c>
      <c r="BZ114" s="11">
        <v>0</v>
      </c>
      <c r="CA114" s="11">
        <v>0</v>
      </c>
      <c r="CB114" s="11">
        <v>0</v>
      </c>
      <c r="CC114" s="41">
        <v>0</v>
      </c>
      <c r="CD114" s="41">
        <v>0</v>
      </c>
      <c r="CE114" s="41">
        <v>0</v>
      </c>
      <c r="CF114" s="54">
        <v>0</v>
      </c>
      <c r="CG114" s="21">
        <v>0</v>
      </c>
      <c r="CH114" s="21">
        <v>0</v>
      </c>
      <c r="CI114" s="11">
        <v>0</v>
      </c>
      <c r="CJ114" s="11">
        <v>0</v>
      </c>
      <c r="CK114" s="11">
        <v>0</v>
      </c>
      <c r="CL114" s="11">
        <v>0</v>
      </c>
      <c r="CM114" s="41">
        <v>0</v>
      </c>
      <c r="CN114" s="41">
        <v>0</v>
      </c>
      <c r="CO114" s="41">
        <v>0</v>
      </c>
      <c r="CP114" s="54">
        <v>0</v>
      </c>
      <c r="CQ114" s="21">
        <v>0</v>
      </c>
      <c r="CR114" s="21">
        <v>0</v>
      </c>
      <c r="CS114" s="11">
        <v>0</v>
      </c>
      <c r="CT114" s="11">
        <v>0</v>
      </c>
      <c r="CU114" s="11">
        <v>0</v>
      </c>
      <c r="CV114" s="11">
        <v>0</v>
      </c>
      <c r="CW114" s="41">
        <v>0</v>
      </c>
      <c r="CX114" s="41">
        <v>0</v>
      </c>
      <c r="CY114" s="41">
        <v>0</v>
      </c>
      <c r="CZ114" s="54">
        <v>0</v>
      </c>
      <c r="DA114" s="41">
        <v>0</v>
      </c>
      <c r="DB114" s="66">
        <v>0</v>
      </c>
      <c r="DC114" s="41">
        <v>0</v>
      </c>
      <c r="DD114" s="66">
        <v>0</v>
      </c>
      <c r="DE114" s="11"/>
    </row>
    <row r="115" spans="1:109" x14ac:dyDescent="0.25">
      <c r="A115" s="8" t="s">
        <v>24</v>
      </c>
      <c r="B115" s="9" t="s">
        <v>24</v>
      </c>
      <c r="C115" s="11"/>
      <c r="D115" s="21"/>
      <c r="E115" s="21"/>
      <c r="F115" s="21"/>
      <c r="G115" s="11"/>
      <c r="H115" s="11"/>
      <c r="I115" s="11"/>
      <c r="J115" s="11"/>
      <c r="K115" s="41"/>
      <c r="L115" s="41"/>
      <c r="M115" s="41"/>
      <c r="N115" s="54"/>
      <c r="O115" s="21"/>
      <c r="P115" s="21"/>
      <c r="Q115" s="11"/>
      <c r="R115" s="11"/>
      <c r="S115" s="11"/>
      <c r="T115" s="11"/>
      <c r="U115" s="41"/>
      <c r="V115" s="41"/>
      <c r="W115" s="41"/>
      <c r="X115" s="54"/>
      <c r="Y115" s="21"/>
      <c r="Z115" s="21"/>
      <c r="AA115" s="11"/>
      <c r="AB115" s="11"/>
      <c r="AC115" s="11"/>
      <c r="AD115" s="11"/>
      <c r="AE115" s="41"/>
      <c r="AF115" s="41"/>
      <c r="AG115" s="41"/>
      <c r="AH115" s="54"/>
      <c r="AI115" s="21"/>
      <c r="AJ115" s="21"/>
      <c r="AK115" s="11"/>
      <c r="AL115" s="11"/>
      <c r="AM115" s="11"/>
      <c r="AN115" s="11"/>
      <c r="AO115" s="41"/>
      <c r="AP115" s="41"/>
      <c r="AQ115" s="41"/>
      <c r="AR115" s="54"/>
      <c r="AS115" s="21"/>
      <c r="AT115" s="21"/>
      <c r="AU115" s="11"/>
      <c r="AV115" s="11"/>
      <c r="AW115" s="11"/>
      <c r="AX115" s="11"/>
      <c r="AY115" s="41"/>
      <c r="AZ115" s="41"/>
      <c r="BA115" s="41"/>
      <c r="BB115" s="54"/>
      <c r="BC115" s="21"/>
      <c r="BD115" s="21"/>
      <c r="BE115" s="11"/>
      <c r="BF115" s="11"/>
      <c r="BG115" s="11"/>
      <c r="BH115" s="11"/>
      <c r="BI115" s="41"/>
      <c r="BJ115" s="41"/>
      <c r="BK115" s="41"/>
      <c r="BL115" s="54"/>
      <c r="BM115" s="21"/>
      <c r="BN115" s="21"/>
      <c r="BO115" s="11"/>
      <c r="BP115" s="11"/>
      <c r="BQ115" s="11"/>
      <c r="BR115" s="11"/>
      <c r="BS115" s="41"/>
      <c r="BT115" s="41"/>
      <c r="BU115" s="41"/>
      <c r="BV115" s="54"/>
      <c r="BW115" s="21"/>
      <c r="BX115" s="21"/>
      <c r="BY115" s="11"/>
      <c r="BZ115" s="11"/>
      <c r="CA115" s="11"/>
      <c r="CB115" s="11"/>
      <c r="CC115" s="41"/>
      <c r="CD115" s="41"/>
      <c r="CE115" s="41"/>
      <c r="CF115" s="54"/>
      <c r="CG115" s="21"/>
      <c r="CH115" s="21"/>
      <c r="CI115" s="11"/>
      <c r="CJ115" s="11"/>
      <c r="CK115" s="11"/>
      <c r="CL115" s="11"/>
      <c r="CM115" s="41"/>
      <c r="CN115" s="41"/>
      <c r="CO115" s="41"/>
      <c r="CP115" s="54"/>
      <c r="CQ115" s="21"/>
      <c r="CR115" s="21"/>
      <c r="CS115" s="11"/>
      <c r="CT115" s="11"/>
      <c r="CU115" s="11"/>
      <c r="CV115" s="11"/>
      <c r="CW115" s="41"/>
      <c r="CX115" s="41"/>
      <c r="CY115" s="41"/>
      <c r="CZ115" s="54"/>
      <c r="DA115" s="41"/>
      <c r="DB115" s="66"/>
      <c r="DC115" s="41"/>
      <c r="DD115" s="66"/>
      <c r="DE115" s="11"/>
    </row>
    <row r="116" spans="1:109" ht="51" x14ac:dyDescent="0.25">
      <c r="A116" s="8" t="s">
        <v>113</v>
      </c>
      <c r="B116" s="9" t="s">
        <v>114</v>
      </c>
      <c r="C116" s="11" t="s">
        <v>22</v>
      </c>
      <c r="D116" s="21">
        <v>0</v>
      </c>
      <c r="E116" s="21">
        <v>0</v>
      </c>
      <c r="F116" s="21">
        <v>0</v>
      </c>
      <c r="G116" s="11">
        <v>0</v>
      </c>
      <c r="H116" s="11">
        <v>0</v>
      </c>
      <c r="I116" s="11">
        <v>0</v>
      </c>
      <c r="J116" s="11">
        <v>0</v>
      </c>
      <c r="K116" s="41">
        <v>0</v>
      </c>
      <c r="L116" s="41">
        <v>0</v>
      </c>
      <c r="M116" s="41">
        <v>0</v>
      </c>
      <c r="N116" s="54">
        <v>0</v>
      </c>
      <c r="O116" s="21">
        <v>0</v>
      </c>
      <c r="P116" s="21">
        <v>0</v>
      </c>
      <c r="Q116" s="11">
        <v>0</v>
      </c>
      <c r="R116" s="11">
        <v>0</v>
      </c>
      <c r="S116" s="11">
        <v>0</v>
      </c>
      <c r="T116" s="11">
        <v>0</v>
      </c>
      <c r="U116" s="41">
        <v>0</v>
      </c>
      <c r="V116" s="41">
        <v>0</v>
      </c>
      <c r="W116" s="41">
        <v>0</v>
      </c>
      <c r="X116" s="54">
        <v>0</v>
      </c>
      <c r="Y116" s="21">
        <v>0</v>
      </c>
      <c r="Z116" s="21">
        <v>0</v>
      </c>
      <c r="AA116" s="11">
        <v>0</v>
      </c>
      <c r="AB116" s="11">
        <v>0</v>
      </c>
      <c r="AC116" s="11">
        <v>0</v>
      </c>
      <c r="AD116" s="11">
        <v>0</v>
      </c>
      <c r="AE116" s="41">
        <v>0</v>
      </c>
      <c r="AF116" s="41">
        <v>0</v>
      </c>
      <c r="AG116" s="41">
        <v>0</v>
      </c>
      <c r="AH116" s="54">
        <v>0</v>
      </c>
      <c r="AI116" s="21">
        <v>0</v>
      </c>
      <c r="AJ116" s="21">
        <v>0</v>
      </c>
      <c r="AK116" s="11">
        <v>0</v>
      </c>
      <c r="AL116" s="11">
        <v>0</v>
      </c>
      <c r="AM116" s="11">
        <v>0</v>
      </c>
      <c r="AN116" s="11">
        <v>0</v>
      </c>
      <c r="AO116" s="41">
        <v>0</v>
      </c>
      <c r="AP116" s="41">
        <v>0</v>
      </c>
      <c r="AQ116" s="41">
        <v>0</v>
      </c>
      <c r="AR116" s="54">
        <v>0</v>
      </c>
      <c r="AS116" s="21">
        <v>0</v>
      </c>
      <c r="AT116" s="21">
        <v>0</v>
      </c>
      <c r="AU116" s="11">
        <v>0</v>
      </c>
      <c r="AV116" s="11">
        <v>0</v>
      </c>
      <c r="AW116" s="11">
        <v>0</v>
      </c>
      <c r="AX116" s="11">
        <v>0</v>
      </c>
      <c r="AY116" s="41">
        <v>0</v>
      </c>
      <c r="AZ116" s="41">
        <v>0</v>
      </c>
      <c r="BA116" s="41">
        <v>0</v>
      </c>
      <c r="BB116" s="54">
        <v>0</v>
      </c>
      <c r="BC116" s="21">
        <v>0</v>
      </c>
      <c r="BD116" s="21">
        <v>0</v>
      </c>
      <c r="BE116" s="11">
        <v>0</v>
      </c>
      <c r="BF116" s="11">
        <v>0</v>
      </c>
      <c r="BG116" s="11">
        <v>0</v>
      </c>
      <c r="BH116" s="11">
        <v>0</v>
      </c>
      <c r="BI116" s="41">
        <v>0</v>
      </c>
      <c r="BJ116" s="41">
        <v>0</v>
      </c>
      <c r="BK116" s="41">
        <v>0</v>
      </c>
      <c r="BL116" s="54">
        <v>0</v>
      </c>
      <c r="BM116" s="21">
        <v>0</v>
      </c>
      <c r="BN116" s="21">
        <v>0</v>
      </c>
      <c r="BO116" s="11">
        <v>0</v>
      </c>
      <c r="BP116" s="11">
        <v>0</v>
      </c>
      <c r="BQ116" s="11">
        <v>0</v>
      </c>
      <c r="BR116" s="11">
        <v>0</v>
      </c>
      <c r="BS116" s="41">
        <v>0</v>
      </c>
      <c r="BT116" s="41">
        <v>0</v>
      </c>
      <c r="BU116" s="41">
        <v>0</v>
      </c>
      <c r="BV116" s="54">
        <v>0</v>
      </c>
      <c r="BW116" s="21">
        <v>0</v>
      </c>
      <c r="BX116" s="21">
        <v>0</v>
      </c>
      <c r="BY116" s="11">
        <v>0</v>
      </c>
      <c r="BZ116" s="11">
        <v>0</v>
      </c>
      <c r="CA116" s="11">
        <v>0</v>
      </c>
      <c r="CB116" s="11">
        <v>0</v>
      </c>
      <c r="CC116" s="41">
        <v>0</v>
      </c>
      <c r="CD116" s="41">
        <v>0</v>
      </c>
      <c r="CE116" s="41">
        <v>0</v>
      </c>
      <c r="CF116" s="54">
        <v>0</v>
      </c>
      <c r="CG116" s="21">
        <v>0</v>
      </c>
      <c r="CH116" s="21">
        <v>0</v>
      </c>
      <c r="CI116" s="11">
        <v>0</v>
      </c>
      <c r="CJ116" s="11">
        <v>0</v>
      </c>
      <c r="CK116" s="11">
        <v>0</v>
      </c>
      <c r="CL116" s="11">
        <v>0</v>
      </c>
      <c r="CM116" s="41">
        <v>0</v>
      </c>
      <c r="CN116" s="41">
        <v>0</v>
      </c>
      <c r="CO116" s="41">
        <v>0</v>
      </c>
      <c r="CP116" s="54">
        <v>0</v>
      </c>
      <c r="CQ116" s="21">
        <v>0</v>
      </c>
      <c r="CR116" s="21">
        <v>0</v>
      </c>
      <c r="CS116" s="11">
        <v>0</v>
      </c>
      <c r="CT116" s="11">
        <v>0</v>
      </c>
      <c r="CU116" s="11">
        <v>0</v>
      </c>
      <c r="CV116" s="11">
        <v>0</v>
      </c>
      <c r="CW116" s="41">
        <v>0</v>
      </c>
      <c r="CX116" s="41">
        <v>0</v>
      </c>
      <c r="CY116" s="41">
        <v>0</v>
      </c>
      <c r="CZ116" s="54">
        <v>0</v>
      </c>
      <c r="DA116" s="41">
        <v>0</v>
      </c>
      <c r="DB116" s="66">
        <v>0</v>
      </c>
      <c r="DC116" s="41">
        <v>0</v>
      </c>
      <c r="DD116" s="66">
        <v>0</v>
      </c>
      <c r="DE116" s="11"/>
    </row>
    <row r="117" spans="1:109" ht="25.5" x14ac:dyDescent="0.25">
      <c r="A117" s="8" t="s">
        <v>115</v>
      </c>
      <c r="B117" s="9" t="s">
        <v>116</v>
      </c>
      <c r="C117" s="11" t="s">
        <v>22</v>
      </c>
      <c r="D117" s="21">
        <v>0</v>
      </c>
      <c r="E117" s="21">
        <v>0</v>
      </c>
      <c r="F117" s="21">
        <v>0</v>
      </c>
      <c r="G117" s="11">
        <v>0</v>
      </c>
      <c r="H117" s="11">
        <v>0</v>
      </c>
      <c r="I117" s="11">
        <v>0</v>
      </c>
      <c r="J117" s="11">
        <v>0</v>
      </c>
      <c r="K117" s="41">
        <v>0</v>
      </c>
      <c r="L117" s="41">
        <v>0</v>
      </c>
      <c r="M117" s="41">
        <v>0</v>
      </c>
      <c r="N117" s="54">
        <v>0</v>
      </c>
      <c r="O117" s="21">
        <v>0</v>
      </c>
      <c r="P117" s="21">
        <v>0</v>
      </c>
      <c r="Q117" s="11">
        <v>0</v>
      </c>
      <c r="R117" s="11">
        <v>0</v>
      </c>
      <c r="S117" s="11">
        <v>0</v>
      </c>
      <c r="T117" s="11">
        <v>0</v>
      </c>
      <c r="U117" s="41">
        <v>0</v>
      </c>
      <c r="V117" s="41">
        <v>0</v>
      </c>
      <c r="W117" s="41">
        <v>0</v>
      </c>
      <c r="X117" s="54">
        <v>0</v>
      </c>
      <c r="Y117" s="21">
        <v>0</v>
      </c>
      <c r="Z117" s="21">
        <v>0</v>
      </c>
      <c r="AA117" s="11">
        <v>0</v>
      </c>
      <c r="AB117" s="11">
        <v>0</v>
      </c>
      <c r="AC117" s="11">
        <v>0</v>
      </c>
      <c r="AD117" s="11">
        <v>0</v>
      </c>
      <c r="AE117" s="41">
        <v>0</v>
      </c>
      <c r="AF117" s="41">
        <v>0</v>
      </c>
      <c r="AG117" s="41">
        <v>0</v>
      </c>
      <c r="AH117" s="54">
        <v>0</v>
      </c>
      <c r="AI117" s="21">
        <v>0</v>
      </c>
      <c r="AJ117" s="21">
        <v>0</v>
      </c>
      <c r="AK117" s="11">
        <v>0</v>
      </c>
      <c r="AL117" s="11">
        <v>0</v>
      </c>
      <c r="AM117" s="11">
        <v>0</v>
      </c>
      <c r="AN117" s="11">
        <v>0</v>
      </c>
      <c r="AO117" s="41">
        <v>0</v>
      </c>
      <c r="AP117" s="41">
        <v>0</v>
      </c>
      <c r="AQ117" s="41">
        <v>0</v>
      </c>
      <c r="AR117" s="54">
        <v>0</v>
      </c>
      <c r="AS117" s="21">
        <v>0</v>
      </c>
      <c r="AT117" s="21">
        <v>0</v>
      </c>
      <c r="AU117" s="11">
        <v>0</v>
      </c>
      <c r="AV117" s="11">
        <v>0</v>
      </c>
      <c r="AW117" s="11">
        <v>0</v>
      </c>
      <c r="AX117" s="11">
        <v>0</v>
      </c>
      <c r="AY117" s="41">
        <v>0</v>
      </c>
      <c r="AZ117" s="41">
        <v>0</v>
      </c>
      <c r="BA117" s="41">
        <v>0</v>
      </c>
      <c r="BB117" s="54">
        <v>0</v>
      </c>
      <c r="BC117" s="21">
        <v>0</v>
      </c>
      <c r="BD117" s="21">
        <v>0</v>
      </c>
      <c r="BE117" s="11">
        <v>0</v>
      </c>
      <c r="BF117" s="11">
        <v>0</v>
      </c>
      <c r="BG117" s="11">
        <v>0</v>
      </c>
      <c r="BH117" s="11">
        <v>0</v>
      </c>
      <c r="BI117" s="41">
        <v>0</v>
      </c>
      <c r="BJ117" s="41">
        <v>0</v>
      </c>
      <c r="BK117" s="41">
        <v>0</v>
      </c>
      <c r="BL117" s="54">
        <v>0</v>
      </c>
      <c r="BM117" s="21">
        <v>0</v>
      </c>
      <c r="BN117" s="21">
        <v>0</v>
      </c>
      <c r="BO117" s="11">
        <v>0</v>
      </c>
      <c r="BP117" s="11">
        <v>0</v>
      </c>
      <c r="BQ117" s="11">
        <v>0</v>
      </c>
      <c r="BR117" s="11">
        <v>0</v>
      </c>
      <c r="BS117" s="41">
        <v>0</v>
      </c>
      <c r="BT117" s="41">
        <v>0</v>
      </c>
      <c r="BU117" s="41">
        <v>0</v>
      </c>
      <c r="BV117" s="54">
        <v>0</v>
      </c>
      <c r="BW117" s="21">
        <v>0</v>
      </c>
      <c r="BX117" s="21">
        <v>0</v>
      </c>
      <c r="BY117" s="11">
        <v>0</v>
      </c>
      <c r="BZ117" s="11">
        <v>0</v>
      </c>
      <c r="CA117" s="11">
        <v>0</v>
      </c>
      <c r="CB117" s="11">
        <v>0</v>
      </c>
      <c r="CC117" s="41">
        <v>0</v>
      </c>
      <c r="CD117" s="41">
        <v>0</v>
      </c>
      <c r="CE117" s="41">
        <v>0</v>
      </c>
      <c r="CF117" s="54">
        <v>0</v>
      </c>
      <c r="CG117" s="21">
        <v>0</v>
      </c>
      <c r="CH117" s="21">
        <v>0</v>
      </c>
      <c r="CI117" s="11">
        <v>0</v>
      </c>
      <c r="CJ117" s="11">
        <v>0</v>
      </c>
      <c r="CK117" s="11">
        <v>0</v>
      </c>
      <c r="CL117" s="11">
        <v>0</v>
      </c>
      <c r="CM117" s="41">
        <v>0</v>
      </c>
      <c r="CN117" s="41">
        <v>0</v>
      </c>
      <c r="CO117" s="41">
        <v>0</v>
      </c>
      <c r="CP117" s="54">
        <v>0</v>
      </c>
      <c r="CQ117" s="21">
        <v>0</v>
      </c>
      <c r="CR117" s="21">
        <v>0</v>
      </c>
      <c r="CS117" s="11">
        <v>0</v>
      </c>
      <c r="CT117" s="11">
        <v>0</v>
      </c>
      <c r="CU117" s="11">
        <v>0</v>
      </c>
      <c r="CV117" s="11">
        <v>0</v>
      </c>
      <c r="CW117" s="41">
        <v>0</v>
      </c>
      <c r="CX117" s="41">
        <v>0</v>
      </c>
      <c r="CY117" s="41">
        <v>0</v>
      </c>
      <c r="CZ117" s="54">
        <v>0</v>
      </c>
      <c r="DA117" s="41">
        <v>0</v>
      </c>
      <c r="DB117" s="66">
        <v>0</v>
      </c>
      <c r="DC117" s="41">
        <v>0</v>
      </c>
      <c r="DD117" s="66">
        <v>0</v>
      </c>
      <c r="DE117" s="11"/>
    </row>
    <row r="118" spans="1:109" x14ac:dyDescent="0.25">
      <c r="A118" s="8" t="s">
        <v>24</v>
      </c>
      <c r="B118" s="9" t="s">
        <v>24</v>
      </c>
      <c r="C118" s="11"/>
      <c r="D118" s="21"/>
      <c r="E118" s="21"/>
      <c r="F118" s="21"/>
      <c r="G118" s="11"/>
      <c r="H118" s="11"/>
      <c r="I118" s="11"/>
      <c r="J118" s="11"/>
      <c r="K118" s="41"/>
      <c r="L118" s="41"/>
      <c r="M118" s="41"/>
      <c r="N118" s="54"/>
      <c r="O118" s="21"/>
      <c r="P118" s="21"/>
      <c r="Q118" s="11"/>
      <c r="R118" s="11"/>
      <c r="S118" s="11"/>
      <c r="T118" s="11"/>
      <c r="U118" s="41"/>
      <c r="V118" s="41"/>
      <c r="W118" s="41"/>
      <c r="X118" s="54"/>
      <c r="Y118" s="21"/>
      <c r="Z118" s="21"/>
      <c r="AA118" s="11"/>
      <c r="AB118" s="11"/>
      <c r="AC118" s="11"/>
      <c r="AD118" s="11"/>
      <c r="AE118" s="41"/>
      <c r="AF118" s="41"/>
      <c r="AG118" s="41"/>
      <c r="AH118" s="54"/>
      <c r="AI118" s="21"/>
      <c r="AJ118" s="21"/>
      <c r="AK118" s="11"/>
      <c r="AL118" s="11"/>
      <c r="AM118" s="11"/>
      <c r="AN118" s="11"/>
      <c r="AO118" s="41"/>
      <c r="AP118" s="41"/>
      <c r="AQ118" s="41"/>
      <c r="AR118" s="54"/>
      <c r="AS118" s="21"/>
      <c r="AT118" s="21"/>
      <c r="AU118" s="11"/>
      <c r="AV118" s="11"/>
      <c r="AW118" s="11"/>
      <c r="AX118" s="11"/>
      <c r="AY118" s="41"/>
      <c r="AZ118" s="41"/>
      <c r="BA118" s="41"/>
      <c r="BB118" s="54"/>
      <c r="BC118" s="21"/>
      <c r="BD118" s="21"/>
      <c r="BE118" s="11"/>
      <c r="BF118" s="11"/>
      <c r="BG118" s="11"/>
      <c r="BH118" s="11"/>
      <c r="BI118" s="41"/>
      <c r="BJ118" s="41"/>
      <c r="BK118" s="41"/>
      <c r="BL118" s="54"/>
      <c r="BM118" s="21"/>
      <c r="BN118" s="21"/>
      <c r="BO118" s="11"/>
      <c r="BP118" s="11"/>
      <c r="BQ118" s="11"/>
      <c r="BR118" s="11"/>
      <c r="BS118" s="41"/>
      <c r="BT118" s="41"/>
      <c r="BU118" s="41"/>
      <c r="BV118" s="54"/>
      <c r="BW118" s="21"/>
      <c r="BX118" s="21"/>
      <c r="BY118" s="11"/>
      <c r="BZ118" s="11"/>
      <c r="CA118" s="11"/>
      <c r="CB118" s="11"/>
      <c r="CC118" s="41"/>
      <c r="CD118" s="41"/>
      <c r="CE118" s="41"/>
      <c r="CF118" s="54"/>
      <c r="CG118" s="21"/>
      <c r="CH118" s="21"/>
      <c r="CI118" s="11"/>
      <c r="CJ118" s="11"/>
      <c r="CK118" s="11"/>
      <c r="CL118" s="11"/>
      <c r="CM118" s="41"/>
      <c r="CN118" s="41"/>
      <c r="CO118" s="41"/>
      <c r="CP118" s="54"/>
      <c r="CQ118" s="21"/>
      <c r="CR118" s="21"/>
      <c r="CS118" s="11"/>
      <c r="CT118" s="11"/>
      <c r="CU118" s="11"/>
      <c r="CV118" s="11"/>
      <c r="CW118" s="41"/>
      <c r="CX118" s="41"/>
      <c r="CY118" s="41"/>
      <c r="CZ118" s="54"/>
      <c r="DA118" s="41"/>
      <c r="DB118" s="66"/>
      <c r="DC118" s="41"/>
      <c r="DD118" s="66"/>
      <c r="DE118" s="11"/>
    </row>
    <row r="119" spans="1:109" ht="38.25" x14ac:dyDescent="0.25">
      <c r="A119" s="8" t="s">
        <v>117</v>
      </c>
      <c r="B119" s="9" t="s">
        <v>118</v>
      </c>
      <c r="C119" s="11" t="s">
        <v>22</v>
      </c>
      <c r="D119" s="21">
        <v>0</v>
      </c>
      <c r="E119" s="21">
        <v>0</v>
      </c>
      <c r="F119" s="21">
        <v>0</v>
      </c>
      <c r="G119" s="11">
        <v>0</v>
      </c>
      <c r="H119" s="11">
        <v>0</v>
      </c>
      <c r="I119" s="11">
        <v>0</v>
      </c>
      <c r="J119" s="11">
        <v>0</v>
      </c>
      <c r="K119" s="41">
        <v>0</v>
      </c>
      <c r="L119" s="41">
        <v>0</v>
      </c>
      <c r="M119" s="41">
        <v>0</v>
      </c>
      <c r="N119" s="54">
        <v>0</v>
      </c>
      <c r="O119" s="21">
        <v>0</v>
      </c>
      <c r="P119" s="21">
        <v>0</v>
      </c>
      <c r="Q119" s="11">
        <v>0</v>
      </c>
      <c r="R119" s="11">
        <v>0</v>
      </c>
      <c r="S119" s="11">
        <v>0</v>
      </c>
      <c r="T119" s="11">
        <v>0</v>
      </c>
      <c r="U119" s="41">
        <v>0</v>
      </c>
      <c r="V119" s="41">
        <v>0</v>
      </c>
      <c r="W119" s="41">
        <v>0</v>
      </c>
      <c r="X119" s="54">
        <v>0</v>
      </c>
      <c r="Y119" s="21">
        <v>0</v>
      </c>
      <c r="Z119" s="21">
        <v>0</v>
      </c>
      <c r="AA119" s="11">
        <v>0</v>
      </c>
      <c r="AB119" s="11">
        <v>0</v>
      </c>
      <c r="AC119" s="11">
        <v>0</v>
      </c>
      <c r="AD119" s="11">
        <v>0</v>
      </c>
      <c r="AE119" s="41">
        <v>0</v>
      </c>
      <c r="AF119" s="41">
        <v>0</v>
      </c>
      <c r="AG119" s="41">
        <v>0</v>
      </c>
      <c r="AH119" s="54">
        <v>0</v>
      </c>
      <c r="AI119" s="21">
        <v>0</v>
      </c>
      <c r="AJ119" s="21">
        <v>0</v>
      </c>
      <c r="AK119" s="11">
        <v>0</v>
      </c>
      <c r="AL119" s="11">
        <v>0</v>
      </c>
      <c r="AM119" s="11">
        <v>0</v>
      </c>
      <c r="AN119" s="11">
        <v>0</v>
      </c>
      <c r="AO119" s="41">
        <v>0</v>
      </c>
      <c r="AP119" s="41">
        <v>0</v>
      </c>
      <c r="AQ119" s="41">
        <v>0</v>
      </c>
      <c r="AR119" s="54">
        <v>0</v>
      </c>
      <c r="AS119" s="21">
        <v>0</v>
      </c>
      <c r="AT119" s="21">
        <v>0</v>
      </c>
      <c r="AU119" s="11">
        <v>0</v>
      </c>
      <c r="AV119" s="11">
        <v>0</v>
      </c>
      <c r="AW119" s="11">
        <v>0</v>
      </c>
      <c r="AX119" s="11">
        <v>0</v>
      </c>
      <c r="AY119" s="41">
        <v>0</v>
      </c>
      <c r="AZ119" s="41">
        <v>0</v>
      </c>
      <c r="BA119" s="41">
        <v>0</v>
      </c>
      <c r="BB119" s="54">
        <v>0</v>
      </c>
      <c r="BC119" s="21">
        <v>0</v>
      </c>
      <c r="BD119" s="21">
        <v>0</v>
      </c>
      <c r="BE119" s="11">
        <v>0</v>
      </c>
      <c r="BF119" s="11">
        <v>0</v>
      </c>
      <c r="BG119" s="11">
        <v>0</v>
      </c>
      <c r="BH119" s="11">
        <v>0</v>
      </c>
      <c r="BI119" s="41">
        <v>0</v>
      </c>
      <c r="BJ119" s="41">
        <v>0</v>
      </c>
      <c r="BK119" s="41">
        <v>0</v>
      </c>
      <c r="BL119" s="54">
        <v>0</v>
      </c>
      <c r="BM119" s="21">
        <v>0</v>
      </c>
      <c r="BN119" s="21">
        <v>0</v>
      </c>
      <c r="BO119" s="11">
        <v>0</v>
      </c>
      <c r="BP119" s="11">
        <v>0</v>
      </c>
      <c r="BQ119" s="11">
        <v>0</v>
      </c>
      <c r="BR119" s="11">
        <v>0</v>
      </c>
      <c r="BS119" s="41">
        <v>0</v>
      </c>
      <c r="BT119" s="41">
        <v>0</v>
      </c>
      <c r="BU119" s="41">
        <v>0</v>
      </c>
      <c r="BV119" s="54">
        <v>0</v>
      </c>
      <c r="BW119" s="21">
        <v>0</v>
      </c>
      <c r="BX119" s="21">
        <v>0</v>
      </c>
      <c r="BY119" s="11">
        <v>0</v>
      </c>
      <c r="BZ119" s="11">
        <v>0</v>
      </c>
      <c r="CA119" s="11">
        <v>0</v>
      </c>
      <c r="CB119" s="11">
        <v>0</v>
      </c>
      <c r="CC119" s="41">
        <v>0</v>
      </c>
      <c r="CD119" s="41">
        <v>0</v>
      </c>
      <c r="CE119" s="41">
        <v>0</v>
      </c>
      <c r="CF119" s="54">
        <v>0</v>
      </c>
      <c r="CG119" s="21">
        <v>0</v>
      </c>
      <c r="CH119" s="21">
        <v>0</v>
      </c>
      <c r="CI119" s="11">
        <v>0</v>
      </c>
      <c r="CJ119" s="11">
        <v>0</v>
      </c>
      <c r="CK119" s="11">
        <v>0</v>
      </c>
      <c r="CL119" s="11">
        <v>0</v>
      </c>
      <c r="CM119" s="41">
        <v>0</v>
      </c>
      <c r="CN119" s="41">
        <v>0</v>
      </c>
      <c r="CO119" s="41">
        <v>0</v>
      </c>
      <c r="CP119" s="54">
        <v>0</v>
      </c>
      <c r="CQ119" s="21">
        <v>0</v>
      </c>
      <c r="CR119" s="21">
        <v>0</v>
      </c>
      <c r="CS119" s="11">
        <v>0</v>
      </c>
      <c r="CT119" s="11">
        <v>0</v>
      </c>
      <c r="CU119" s="11">
        <v>0</v>
      </c>
      <c r="CV119" s="11">
        <v>0</v>
      </c>
      <c r="CW119" s="41">
        <v>0</v>
      </c>
      <c r="CX119" s="41">
        <v>0</v>
      </c>
      <c r="CY119" s="41">
        <v>0</v>
      </c>
      <c r="CZ119" s="54">
        <v>0</v>
      </c>
      <c r="DA119" s="41">
        <v>0</v>
      </c>
      <c r="DB119" s="66">
        <v>0</v>
      </c>
      <c r="DC119" s="41">
        <v>0</v>
      </c>
      <c r="DD119" s="66">
        <v>0</v>
      </c>
      <c r="DE119" s="11"/>
    </row>
    <row r="120" spans="1:109" x14ac:dyDescent="0.25">
      <c r="A120" s="8" t="s">
        <v>24</v>
      </c>
      <c r="B120" s="9" t="s">
        <v>24</v>
      </c>
      <c r="C120" s="11"/>
      <c r="D120" s="21"/>
      <c r="E120" s="21"/>
      <c r="F120" s="21"/>
      <c r="G120" s="11"/>
      <c r="H120" s="11"/>
      <c r="I120" s="11"/>
      <c r="J120" s="11"/>
      <c r="K120" s="41"/>
      <c r="L120" s="41"/>
      <c r="M120" s="41"/>
      <c r="N120" s="54"/>
      <c r="O120" s="21"/>
      <c r="P120" s="21"/>
      <c r="Q120" s="11"/>
      <c r="R120" s="11"/>
      <c r="S120" s="11"/>
      <c r="T120" s="11"/>
      <c r="U120" s="41"/>
      <c r="V120" s="41"/>
      <c r="W120" s="41"/>
      <c r="X120" s="54"/>
      <c r="Y120" s="21"/>
      <c r="Z120" s="21"/>
      <c r="AA120" s="11"/>
      <c r="AB120" s="11"/>
      <c r="AC120" s="11"/>
      <c r="AD120" s="11"/>
      <c r="AE120" s="41"/>
      <c r="AF120" s="41"/>
      <c r="AG120" s="41"/>
      <c r="AH120" s="54"/>
      <c r="AI120" s="21"/>
      <c r="AJ120" s="21"/>
      <c r="AK120" s="11"/>
      <c r="AL120" s="11"/>
      <c r="AM120" s="11"/>
      <c r="AN120" s="11"/>
      <c r="AO120" s="41"/>
      <c r="AP120" s="41"/>
      <c r="AQ120" s="41"/>
      <c r="AR120" s="54"/>
      <c r="AS120" s="21"/>
      <c r="AT120" s="21"/>
      <c r="AU120" s="11"/>
      <c r="AV120" s="11"/>
      <c r="AW120" s="11"/>
      <c r="AX120" s="11"/>
      <c r="AY120" s="41"/>
      <c r="AZ120" s="41"/>
      <c r="BA120" s="41"/>
      <c r="BB120" s="54"/>
      <c r="BC120" s="21"/>
      <c r="BD120" s="21"/>
      <c r="BE120" s="11"/>
      <c r="BF120" s="11"/>
      <c r="BG120" s="11"/>
      <c r="BH120" s="11"/>
      <c r="BI120" s="41"/>
      <c r="BJ120" s="41"/>
      <c r="BK120" s="41"/>
      <c r="BL120" s="54"/>
      <c r="BM120" s="21"/>
      <c r="BN120" s="21"/>
      <c r="BO120" s="11"/>
      <c r="BP120" s="11"/>
      <c r="BQ120" s="11"/>
      <c r="BR120" s="11"/>
      <c r="BS120" s="41"/>
      <c r="BT120" s="41"/>
      <c r="BU120" s="41"/>
      <c r="BV120" s="54"/>
      <c r="BW120" s="21"/>
      <c r="BX120" s="21"/>
      <c r="BY120" s="11"/>
      <c r="BZ120" s="11"/>
      <c r="CA120" s="11"/>
      <c r="CB120" s="11"/>
      <c r="CC120" s="41"/>
      <c r="CD120" s="41"/>
      <c r="CE120" s="41"/>
      <c r="CF120" s="54"/>
      <c r="CG120" s="21"/>
      <c r="CH120" s="21"/>
      <c r="CI120" s="11"/>
      <c r="CJ120" s="11"/>
      <c r="CK120" s="11"/>
      <c r="CL120" s="11"/>
      <c r="CM120" s="41"/>
      <c r="CN120" s="41"/>
      <c r="CO120" s="41"/>
      <c r="CP120" s="54"/>
      <c r="CQ120" s="21"/>
      <c r="CR120" s="21"/>
      <c r="CS120" s="11"/>
      <c r="CT120" s="11"/>
      <c r="CU120" s="11"/>
      <c r="CV120" s="11"/>
      <c r="CW120" s="41"/>
      <c r="CX120" s="41"/>
      <c r="CY120" s="41"/>
      <c r="CZ120" s="54"/>
      <c r="DA120" s="41"/>
      <c r="DB120" s="66"/>
      <c r="DC120" s="41"/>
      <c r="DD120" s="66"/>
      <c r="DE120" s="11"/>
    </row>
    <row r="121" spans="1:109" ht="51" x14ac:dyDescent="0.25">
      <c r="A121" s="5" t="s">
        <v>26</v>
      </c>
      <c r="B121" s="6" t="s">
        <v>119</v>
      </c>
      <c r="C121" s="10" t="s">
        <v>22</v>
      </c>
      <c r="D121" s="18">
        <f t="shared" ref="D121" si="462">SUM(D122:D123)</f>
        <v>0</v>
      </c>
      <c r="E121" s="18">
        <f t="shared" ref="E121:CG121" si="463">SUM(E122:E123)</f>
        <v>0</v>
      </c>
      <c r="F121" s="18">
        <f t="shared" si="463"/>
        <v>0</v>
      </c>
      <c r="G121" s="10">
        <f t="shared" si="463"/>
        <v>0</v>
      </c>
      <c r="H121" s="10">
        <f t="shared" si="463"/>
        <v>0</v>
      </c>
      <c r="I121" s="10">
        <f t="shared" si="463"/>
        <v>0</v>
      </c>
      <c r="J121" s="10">
        <f t="shared" si="463"/>
        <v>0</v>
      </c>
      <c r="K121" s="39">
        <f t="shared" si="463"/>
        <v>0</v>
      </c>
      <c r="L121" s="39">
        <f t="shared" si="463"/>
        <v>0</v>
      </c>
      <c r="M121" s="39">
        <f t="shared" si="463"/>
        <v>0</v>
      </c>
      <c r="N121" s="52">
        <f t="shared" si="463"/>
        <v>0</v>
      </c>
      <c r="O121" s="18">
        <f t="shared" si="463"/>
        <v>0</v>
      </c>
      <c r="P121" s="18">
        <v>0</v>
      </c>
      <c r="Q121" s="10">
        <f t="shared" si="463"/>
        <v>0</v>
      </c>
      <c r="R121" s="10">
        <f t="shared" si="463"/>
        <v>0</v>
      </c>
      <c r="S121" s="10">
        <f t="shared" si="463"/>
        <v>0</v>
      </c>
      <c r="T121" s="10">
        <f t="shared" si="463"/>
        <v>0</v>
      </c>
      <c r="U121" s="39">
        <f t="shared" si="463"/>
        <v>0</v>
      </c>
      <c r="V121" s="39">
        <f t="shared" si="463"/>
        <v>0</v>
      </c>
      <c r="W121" s="39">
        <f t="shared" si="463"/>
        <v>0</v>
      </c>
      <c r="X121" s="52">
        <f t="shared" si="463"/>
        <v>0</v>
      </c>
      <c r="Y121" s="18">
        <f t="shared" si="463"/>
        <v>0</v>
      </c>
      <c r="Z121" s="18">
        <v>0</v>
      </c>
      <c r="AA121" s="10">
        <f t="shared" si="463"/>
        <v>0</v>
      </c>
      <c r="AB121" s="10">
        <f t="shared" si="463"/>
        <v>0</v>
      </c>
      <c r="AC121" s="10">
        <f t="shared" si="463"/>
        <v>0</v>
      </c>
      <c r="AD121" s="10">
        <f t="shared" si="463"/>
        <v>0</v>
      </c>
      <c r="AE121" s="39">
        <f t="shared" ref="AE121:AG121" si="464">SUM(AE122:AE123)</f>
        <v>0</v>
      </c>
      <c r="AF121" s="39">
        <f t="shared" si="464"/>
        <v>0</v>
      </c>
      <c r="AG121" s="39">
        <f t="shared" si="464"/>
        <v>0</v>
      </c>
      <c r="AH121" s="52">
        <f t="shared" si="463"/>
        <v>0</v>
      </c>
      <c r="AI121" s="18">
        <f t="shared" si="463"/>
        <v>0</v>
      </c>
      <c r="AJ121" s="18">
        <v>0</v>
      </c>
      <c r="AK121" s="10">
        <f t="shared" si="463"/>
        <v>0</v>
      </c>
      <c r="AL121" s="10">
        <f t="shared" si="463"/>
        <v>0</v>
      </c>
      <c r="AM121" s="10">
        <f t="shared" si="463"/>
        <v>0</v>
      </c>
      <c r="AN121" s="10">
        <f t="shared" si="463"/>
        <v>0</v>
      </c>
      <c r="AO121" s="39">
        <f t="shared" ref="AO121:AQ121" si="465">SUM(AO122:AO123)</f>
        <v>0</v>
      </c>
      <c r="AP121" s="39">
        <f t="shared" si="465"/>
        <v>0</v>
      </c>
      <c r="AQ121" s="39">
        <f t="shared" si="465"/>
        <v>0</v>
      </c>
      <c r="AR121" s="52">
        <f t="shared" si="463"/>
        <v>0</v>
      </c>
      <c r="AS121" s="18">
        <f t="shared" si="463"/>
        <v>0</v>
      </c>
      <c r="AT121" s="18">
        <v>0</v>
      </c>
      <c r="AU121" s="10">
        <f t="shared" si="463"/>
        <v>0</v>
      </c>
      <c r="AV121" s="10">
        <f t="shared" si="463"/>
        <v>0</v>
      </c>
      <c r="AW121" s="10">
        <f t="shared" si="463"/>
        <v>0</v>
      </c>
      <c r="AX121" s="10">
        <f t="shared" si="463"/>
        <v>0</v>
      </c>
      <c r="AY121" s="39">
        <f t="shared" si="463"/>
        <v>0</v>
      </c>
      <c r="AZ121" s="39">
        <f t="shared" si="463"/>
        <v>0</v>
      </c>
      <c r="BA121" s="39">
        <f t="shared" si="463"/>
        <v>0</v>
      </c>
      <c r="BB121" s="52">
        <f t="shared" si="463"/>
        <v>0</v>
      </c>
      <c r="BC121" s="18">
        <f t="shared" si="463"/>
        <v>0</v>
      </c>
      <c r="BD121" s="18">
        <f t="shared" si="463"/>
        <v>0</v>
      </c>
      <c r="BE121" s="10">
        <f t="shared" si="463"/>
        <v>0</v>
      </c>
      <c r="BF121" s="10">
        <f t="shared" si="463"/>
        <v>0</v>
      </c>
      <c r="BG121" s="10">
        <f t="shared" si="463"/>
        <v>0</v>
      </c>
      <c r="BH121" s="10">
        <f t="shared" si="463"/>
        <v>0</v>
      </c>
      <c r="BI121" s="39">
        <f t="shared" ref="BI121:BK121" si="466">SUM(BI122:BI123)</f>
        <v>0</v>
      </c>
      <c r="BJ121" s="39">
        <f t="shared" si="466"/>
        <v>0</v>
      </c>
      <c r="BK121" s="39">
        <f t="shared" si="466"/>
        <v>0</v>
      </c>
      <c r="BL121" s="52">
        <f t="shared" si="463"/>
        <v>0</v>
      </c>
      <c r="BM121" s="18">
        <f t="shared" si="463"/>
        <v>0</v>
      </c>
      <c r="BN121" s="18">
        <v>0</v>
      </c>
      <c r="BO121" s="10">
        <f t="shared" si="463"/>
        <v>0</v>
      </c>
      <c r="BP121" s="10">
        <f t="shared" si="463"/>
        <v>0</v>
      </c>
      <c r="BQ121" s="10">
        <f t="shared" si="463"/>
        <v>0</v>
      </c>
      <c r="BR121" s="10">
        <f t="shared" si="463"/>
        <v>0</v>
      </c>
      <c r="BS121" s="39">
        <f t="shared" si="463"/>
        <v>0</v>
      </c>
      <c r="BT121" s="39">
        <f t="shared" si="463"/>
        <v>0</v>
      </c>
      <c r="BU121" s="39">
        <f t="shared" si="463"/>
        <v>0</v>
      </c>
      <c r="BV121" s="52">
        <f t="shared" si="463"/>
        <v>0</v>
      </c>
      <c r="BW121" s="18">
        <f t="shared" si="463"/>
        <v>0</v>
      </c>
      <c r="BX121" s="18">
        <v>0</v>
      </c>
      <c r="BY121" s="10">
        <f t="shared" si="463"/>
        <v>0</v>
      </c>
      <c r="BZ121" s="10">
        <f t="shared" si="463"/>
        <v>0</v>
      </c>
      <c r="CA121" s="10">
        <f t="shared" si="463"/>
        <v>0</v>
      </c>
      <c r="CB121" s="10">
        <f t="shared" si="463"/>
        <v>0</v>
      </c>
      <c r="CC121" s="39">
        <f t="shared" ref="CC121:CE121" si="467">SUM(CC122:CC123)</f>
        <v>0</v>
      </c>
      <c r="CD121" s="39">
        <f t="shared" si="467"/>
        <v>0</v>
      </c>
      <c r="CE121" s="39">
        <f t="shared" si="467"/>
        <v>0</v>
      </c>
      <c r="CF121" s="52">
        <f t="shared" si="463"/>
        <v>0</v>
      </c>
      <c r="CG121" s="18">
        <f t="shared" si="463"/>
        <v>0</v>
      </c>
      <c r="CH121" s="18">
        <v>0</v>
      </c>
      <c r="CI121" s="10">
        <f t="shared" ref="CI121:CZ121" si="468">SUM(CI122:CI123)</f>
        <v>0</v>
      </c>
      <c r="CJ121" s="10">
        <f t="shared" si="468"/>
        <v>0</v>
      </c>
      <c r="CK121" s="10">
        <f t="shared" si="468"/>
        <v>0</v>
      </c>
      <c r="CL121" s="10">
        <f t="shared" si="468"/>
        <v>0</v>
      </c>
      <c r="CM121" s="39">
        <f t="shared" si="468"/>
        <v>0</v>
      </c>
      <c r="CN121" s="39">
        <f t="shared" si="468"/>
        <v>0</v>
      </c>
      <c r="CO121" s="39">
        <f t="shared" si="468"/>
        <v>0</v>
      </c>
      <c r="CP121" s="52">
        <f t="shared" si="468"/>
        <v>0</v>
      </c>
      <c r="CQ121" s="18">
        <f t="shared" si="468"/>
        <v>0</v>
      </c>
      <c r="CR121" s="18">
        <v>0</v>
      </c>
      <c r="CS121" s="10">
        <f t="shared" si="468"/>
        <v>0</v>
      </c>
      <c r="CT121" s="10">
        <f t="shared" si="468"/>
        <v>0</v>
      </c>
      <c r="CU121" s="10">
        <f t="shared" si="468"/>
        <v>0</v>
      </c>
      <c r="CV121" s="10">
        <f t="shared" si="468"/>
        <v>0</v>
      </c>
      <c r="CW121" s="39">
        <f t="shared" ref="CW121:CY121" si="469">SUM(CW122:CW123)</f>
        <v>0</v>
      </c>
      <c r="CX121" s="39">
        <f t="shared" si="469"/>
        <v>0</v>
      </c>
      <c r="CY121" s="39">
        <f t="shared" si="469"/>
        <v>0</v>
      </c>
      <c r="CZ121" s="52">
        <f t="shared" si="468"/>
        <v>0</v>
      </c>
      <c r="DA121" s="39">
        <f t="shared" ref="DA121:DD121" si="470">SUM(DA122:DA123)</f>
        <v>0</v>
      </c>
      <c r="DB121" s="64">
        <f t="shared" si="470"/>
        <v>0</v>
      </c>
      <c r="DC121" s="39">
        <f t="shared" si="470"/>
        <v>0</v>
      </c>
      <c r="DD121" s="64">
        <f t="shared" si="470"/>
        <v>0</v>
      </c>
      <c r="DE121" s="10"/>
    </row>
    <row r="122" spans="1:109" ht="51" x14ac:dyDescent="0.25">
      <c r="A122" s="8" t="s">
        <v>120</v>
      </c>
      <c r="B122" s="9" t="s">
        <v>121</v>
      </c>
      <c r="C122" s="11" t="s">
        <v>22</v>
      </c>
      <c r="D122" s="21">
        <v>0</v>
      </c>
      <c r="E122" s="21">
        <v>0</v>
      </c>
      <c r="F122" s="21">
        <v>0</v>
      </c>
      <c r="G122" s="11">
        <v>0</v>
      </c>
      <c r="H122" s="11">
        <v>0</v>
      </c>
      <c r="I122" s="11">
        <v>0</v>
      </c>
      <c r="J122" s="11">
        <v>0</v>
      </c>
      <c r="K122" s="41">
        <v>0</v>
      </c>
      <c r="L122" s="41">
        <v>0</v>
      </c>
      <c r="M122" s="41">
        <v>0</v>
      </c>
      <c r="N122" s="54">
        <v>0</v>
      </c>
      <c r="O122" s="21">
        <v>0</v>
      </c>
      <c r="P122" s="21">
        <v>0</v>
      </c>
      <c r="Q122" s="11">
        <v>0</v>
      </c>
      <c r="R122" s="11">
        <v>0</v>
      </c>
      <c r="S122" s="11">
        <v>0</v>
      </c>
      <c r="T122" s="11">
        <v>0</v>
      </c>
      <c r="U122" s="41">
        <v>0</v>
      </c>
      <c r="V122" s="41">
        <v>0</v>
      </c>
      <c r="W122" s="41">
        <v>0</v>
      </c>
      <c r="X122" s="54">
        <v>0</v>
      </c>
      <c r="Y122" s="21">
        <v>0</v>
      </c>
      <c r="Z122" s="21">
        <v>0</v>
      </c>
      <c r="AA122" s="11">
        <v>0</v>
      </c>
      <c r="AB122" s="11">
        <v>0</v>
      </c>
      <c r="AC122" s="11">
        <v>0</v>
      </c>
      <c r="AD122" s="11">
        <v>0</v>
      </c>
      <c r="AE122" s="41">
        <v>0</v>
      </c>
      <c r="AF122" s="41">
        <v>0</v>
      </c>
      <c r="AG122" s="41">
        <v>0</v>
      </c>
      <c r="AH122" s="54">
        <v>0</v>
      </c>
      <c r="AI122" s="21">
        <v>0</v>
      </c>
      <c r="AJ122" s="21">
        <v>0</v>
      </c>
      <c r="AK122" s="11">
        <v>0</v>
      </c>
      <c r="AL122" s="11">
        <v>0</v>
      </c>
      <c r="AM122" s="11">
        <v>0</v>
      </c>
      <c r="AN122" s="11">
        <v>0</v>
      </c>
      <c r="AO122" s="41">
        <v>0</v>
      </c>
      <c r="AP122" s="41">
        <v>0</v>
      </c>
      <c r="AQ122" s="41">
        <v>0</v>
      </c>
      <c r="AR122" s="54">
        <v>0</v>
      </c>
      <c r="AS122" s="21">
        <v>0</v>
      </c>
      <c r="AT122" s="21">
        <v>0</v>
      </c>
      <c r="AU122" s="11">
        <v>0</v>
      </c>
      <c r="AV122" s="11">
        <v>0</v>
      </c>
      <c r="AW122" s="11">
        <v>0</v>
      </c>
      <c r="AX122" s="11">
        <v>0</v>
      </c>
      <c r="AY122" s="41">
        <v>0</v>
      </c>
      <c r="AZ122" s="41">
        <v>0</v>
      </c>
      <c r="BA122" s="41">
        <v>0</v>
      </c>
      <c r="BB122" s="54">
        <v>0</v>
      </c>
      <c r="BC122" s="21">
        <v>0</v>
      </c>
      <c r="BD122" s="21">
        <v>0</v>
      </c>
      <c r="BE122" s="11">
        <v>0</v>
      </c>
      <c r="BF122" s="11">
        <v>0</v>
      </c>
      <c r="BG122" s="11">
        <v>0</v>
      </c>
      <c r="BH122" s="11">
        <v>0</v>
      </c>
      <c r="BI122" s="41">
        <v>0</v>
      </c>
      <c r="BJ122" s="41">
        <v>0</v>
      </c>
      <c r="BK122" s="41">
        <v>0</v>
      </c>
      <c r="BL122" s="54">
        <v>0</v>
      </c>
      <c r="BM122" s="21">
        <v>0</v>
      </c>
      <c r="BN122" s="21">
        <v>0</v>
      </c>
      <c r="BO122" s="11">
        <v>0</v>
      </c>
      <c r="BP122" s="11">
        <v>0</v>
      </c>
      <c r="BQ122" s="11">
        <v>0</v>
      </c>
      <c r="BR122" s="11">
        <v>0</v>
      </c>
      <c r="BS122" s="41">
        <v>0</v>
      </c>
      <c r="BT122" s="41">
        <v>0</v>
      </c>
      <c r="BU122" s="41">
        <v>0</v>
      </c>
      <c r="BV122" s="54">
        <v>0</v>
      </c>
      <c r="BW122" s="21">
        <v>0</v>
      </c>
      <c r="BX122" s="21">
        <v>0</v>
      </c>
      <c r="BY122" s="11">
        <v>0</v>
      </c>
      <c r="BZ122" s="11">
        <v>0</v>
      </c>
      <c r="CA122" s="11">
        <v>0</v>
      </c>
      <c r="CB122" s="11">
        <v>0</v>
      </c>
      <c r="CC122" s="41">
        <v>0</v>
      </c>
      <c r="CD122" s="41">
        <v>0</v>
      </c>
      <c r="CE122" s="41">
        <v>0</v>
      </c>
      <c r="CF122" s="54">
        <v>0</v>
      </c>
      <c r="CG122" s="21">
        <v>0</v>
      </c>
      <c r="CH122" s="21">
        <v>0</v>
      </c>
      <c r="CI122" s="11">
        <v>0</v>
      </c>
      <c r="CJ122" s="11">
        <v>0</v>
      </c>
      <c r="CK122" s="11">
        <v>0</v>
      </c>
      <c r="CL122" s="11">
        <v>0</v>
      </c>
      <c r="CM122" s="41">
        <v>0</v>
      </c>
      <c r="CN122" s="41">
        <v>0</v>
      </c>
      <c r="CO122" s="41">
        <v>0</v>
      </c>
      <c r="CP122" s="54">
        <v>0</v>
      </c>
      <c r="CQ122" s="21">
        <v>0</v>
      </c>
      <c r="CR122" s="21">
        <v>0</v>
      </c>
      <c r="CS122" s="11">
        <v>0</v>
      </c>
      <c r="CT122" s="11">
        <v>0</v>
      </c>
      <c r="CU122" s="11">
        <v>0</v>
      </c>
      <c r="CV122" s="11">
        <v>0</v>
      </c>
      <c r="CW122" s="41">
        <v>0</v>
      </c>
      <c r="CX122" s="41">
        <v>0</v>
      </c>
      <c r="CY122" s="41">
        <v>0</v>
      </c>
      <c r="CZ122" s="54">
        <v>0</v>
      </c>
      <c r="DA122" s="41">
        <v>0</v>
      </c>
      <c r="DB122" s="66">
        <v>0</v>
      </c>
      <c r="DC122" s="41">
        <v>0</v>
      </c>
      <c r="DD122" s="66">
        <v>0</v>
      </c>
      <c r="DE122" s="11"/>
    </row>
    <row r="123" spans="1:109" x14ac:dyDescent="0.25">
      <c r="A123" s="8" t="s">
        <v>24</v>
      </c>
      <c r="B123" s="16" t="s">
        <v>24</v>
      </c>
      <c r="C123" s="11"/>
      <c r="D123" s="21"/>
      <c r="E123" s="21"/>
      <c r="F123" s="21"/>
      <c r="G123" s="11"/>
      <c r="H123" s="11"/>
      <c r="I123" s="11"/>
      <c r="J123" s="11"/>
      <c r="K123" s="41"/>
      <c r="L123" s="41"/>
      <c r="M123" s="41"/>
      <c r="N123" s="54"/>
      <c r="O123" s="21"/>
      <c r="P123" s="21"/>
      <c r="Q123" s="11"/>
      <c r="R123" s="11"/>
      <c r="S123" s="11"/>
      <c r="T123" s="11"/>
      <c r="U123" s="41"/>
      <c r="V123" s="41"/>
      <c r="W123" s="41"/>
      <c r="X123" s="54"/>
      <c r="Y123" s="21"/>
      <c r="Z123" s="21"/>
      <c r="AA123" s="11"/>
      <c r="AB123" s="11"/>
      <c r="AC123" s="11"/>
      <c r="AD123" s="11"/>
      <c r="AE123" s="41"/>
      <c r="AF123" s="41"/>
      <c r="AG123" s="41"/>
      <c r="AH123" s="54"/>
      <c r="AI123" s="21"/>
      <c r="AJ123" s="21"/>
      <c r="AK123" s="11"/>
      <c r="AL123" s="11"/>
      <c r="AM123" s="11"/>
      <c r="AN123" s="11"/>
      <c r="AO123" s="41"/>
      <c r="AP123" s="41"/>
      <c r="AQ123" s="41"/>
      <c r="AR123" s="54"/>
      <c r="AS123" s="21"/>
      <c r="AT123" s="21"/>
      <c r="AU123" s="11"/>
      <c r="AV123" s="11"/>
      <c r="AW123" s="11"/>
      <c r="AX123" s="11"/>
      <c r="AY123" s="41"/>
      <c r="AZ123" s="41"/>
      <c r="BA123" s="41"/>
      <c r="BB123" s="54"/>
      <c r="BC123" s="21"/>
      <c r="BD123" s="21"/>
      <c r="BE123" s="11"/>
      <c r="BF123" s="11"/>
      <c r="BG123" s="11"/>
      <c r="BH123" s="11"/>
      <c r="BI123" s="41"/>
      <c r="BJ123" s="41"/>
      <c r="BK123" s="41"/>
      <c r="BL123" s="54"/>
      <c r="BM123" s="21"/>
      <c r="BN123" s="21"/>
      <c r="BO123" s="11"/>
      <c r="BP123" s="11"/>
      <c r="BQ123" s="11"/>
      <c r="BR123" s="11"/>
      <c r="BS123" s="41"/>
      <c r="BT123" s="41"/>
      <c r="BU123" s="41"/>
      <c r="BV123" s="54"/>
      <c r="BW123" s="21"/>
      <c r="BX123" s="21"/>
      <c r="BY123" s="11"/>
      <c r="BZ123" s="11"/>
      <c r="CA123" s="11"/>
      <c r="CB123" s="11"/>
      <c r="CC123" s="41"/>
      <c r="CD123" s="41"/>
      <c r="CE123" s="41"/>
      <c r="CF123" s="54"/>
      <c r="CG123" s="21"/>
      <c r="CH123" s="21"/>
      <c r="CI123" s="11"/>
      <c r="CJ123" s="11"/>
      <c r="CK123" s="11"/>
      <c r="CL123" s="11"/>
      <c r="CM123" s="41"/>
      <c r="CN123" s="41"/>
      <c r="CO123" s="41"/>
      <c r="CP123" s="54"/>
      <c r="CQ123" s="21"/>
      <c r="CR123" s="21"/>
      <c r="CS123" s="11"/>
      <c r="CT123" s="11"/>
      <c r="CU123" s="11"/>
      <c r="CV123" s="11"/>
      <c r="CW123" s="41"/>
      <c r="CX123" s="41"/>
      <c r="CY123" s="41"/>
      <c r="CZ123" s="54"/>
      <c r="DA123" s="41"/>
      <c r="DB123" s="66"/>
      <c r="DC123" s="41"/>
      <c r="DD123" s="66"/>
      <c r="DE123" s="11"/>
    </row>
    <row r="124" spans="1:109" ht="51" x14ac:dyDescent="0.25">
      <c r="A124" s="8" t="s">
        <v>122</v>
      </c>
      <c r="B124" s="9" t="s">
        <v>123</v>
      </c>
      <c r="C124" s="11" t="s">
        <v>22</v>
      </c>
      <c r="D124" s="21">
        <v>0</v>
      </c>
      <c r="E124" s="21">
        <v>0</v>
      </c>
      <c r="F124" s="21">
        <v>0</v>
      </c>
      <c r="G124" s="11">
        <v>0</v>
      </c>
      <c r="H124" s="11">
        <v>0</v>
      </c>
      <c r="I124" s="11">
        <v>0</v>
      </c>
      <c r="J124" s="11">
        <v>0</v>
      </c>
      <c r="K124" s="41">
        <v>0</v>
      </c>
      <c r="L124" s="41">
        <v>0</v>
      </c>
      <c r="M124" s="41">
        <v>0</v>
      </c>
      <c r="N124" s="54">
        <v>0</v>
      </c>
      <c r="O124" s="21">
        <v>0</v>
      </c>
      <c r="P124" s="21">
        <v>0</v>
      </c>
      <c r="Q124" s="11">
        <v>0</v>
      </c>
      <c r="R124" s="11">
        <v>0</v>
      </c>
      <c r="S124" s="11">
        <v>0</v>
      </c>
      <c r="T124" s="11">
        <v>0</v>
      </c>
      <c r="U124" s="41">
        <v>0</v>
      </c>
      <c r="V124" s="41">
        <v>0</v>
      </c>
      <c r="W124" s="41">
        <v>0</v>
      </c>
      <c r="X124" s="54">
        <v>0</v>
      </c>
      <c r="Y124" s="21">
        <v>0</v>
      </c>
      <c r="Z124" s="21">
        <v>0</v>
      </c>
      <c r="AA124" s="11">
        <v>0</v>
      </c>
      <c r="AB124" s="11">
        <v>0</v>
      </c>
      <c r="AC124" s="11">
        <v>0</v>
      </c>
      <c r="AD124" s="11">
        <v>0</v>
      </c>
      <c r="AE124" s="41">
        <v>0</v>
      </c>
      <c r="AF124" s="41">
        <v>0</v>
      </c>
      <c r="AG124" s="41">
        <v>0</v>
      </c>
      <c r="AH124" s="54">
        <v>0</v>
      </c>
      <c r="AI124" s="21">
        <v>0</v>
      </c>
      <c r="AJ124" s="21">
        <v>0</v>
      </c>
      <c r="AK124" s="11">
        <v>0</v>
      </c>
      <c r="AL124" s="11">
        <v>0</v>
      </c>
      <c r="AM124" s="11">
        <v>0</v>
      </c>
      <c r="AN124" s="11">
        <v>0</v>
      </c>
      <c r="AO124" s="41">
        <v>0</v>
      </c>
      <c r="AP124" s="41">
        <v>0</v>
      </c>
      <c r="AQ124" s="41">
        <v>0</v>
      </c>
      <c r="AR124" s="54">
        <v>0</v>
      </c>
      <c r="AS124" s="21">
        <v>0</v>
      </c>
      <c r="AT124" s="21">
        <v>0</v>
      </c>
      <c r="AU124" s="11">
        <v>0</v>
      </c>
      <c r="AV124" s="11">
        <v>0</v>
      </c>
      <c r="AW124" s="11">
        <v>0</v>
      </c>
      <c r="AX124" s="11">
        <v>0</v>
      </c>
      <c r="AY124" s="41">
        <v>0</v>
      </c>
      <c r="AZ124" s="41">
        <v>0</v>
      </c>
      <c r="BA124" s="41">
        <v>0</v>
      </c>
      <c r="BB124" s="54">
        <v>0</v>
      </c>
      <c r="BC124" s="21">
        <v>0</v>
      </c>
      <c r="BD124" s="21">
        <v>0</v>
      </c>
      <c r="BE124" s="11">
        <v>0</v>
      </c>
      <c r="BF124" s="11">
        <v>0</v>
      </c>
      <c r="BG124" s="11">
        <v>0</v>
      </c>
      <c r="BH124" s="11">
        <v>0</v>
      </c>
      <c r="BI124" s="41">
        <v>0</v>
      </c>
      <c r="BJ124" s="41">
        <v>0</v>
      </c>
      <c r="BK124" s="41">
        <v>0</v>
      </c>
      <c r="BL124" s="54">
        <v>0</v>
      </c>
      <c r="BM124" s="21">
        <v>0</v>
      </c>
      <c r="BN124" s="21">
        <v>0</v>
      </c>
      <c r="BO124" s="11">
        <v>0</v>
      </c>
      <c r="BP124" s="11">
        <v>0</v>
      </c>
      <c r="BQ124" s="11">
        <v>0</v>
      </c>
      <c r="BR124" s="11">
        <v>0</v>
      </c>
      <c r="BS124" s="41">
        <v>0</v>
      </c>
      <c r="BT124" s="41">
        <v>0</v>
      </c>
      <c r="BU124" s="41">
        <v>0</v>
      </c>
      <c r="BV124" s="54">
        <v>0</v>
      </c>
      <c r="BW124" s="21">
        <v>0</v>
      </c>
      <c r="BX124" s="21">
        <v>0</v>
      </c>
      <c r="BY124" s="11">
        <v>0</v>
      </c>
      <c r="BZ124" s="11">
        <v>0</v>
      </c>
      <c r="CA124" s="11">
        <v>0</v>
      </c>
      <c r="CB124" s="11">
        <v>0</v>
      </c>
      <c r="CC124" s="41">
        <v>0</v>
      </c>
      <c r="CD124" s="41">
        <v>0</v>
      </c>
      <c r="CE124" s="41">
        <v>0</v>
      </c>
      <c r="CF124" s="54">
        <v>0</v>
      </c>
      <c r="CG124" s="21">
        <v>0</v>
      </c>
      <c r="CH124" s="21">
        <v>0</v>
      </c>
      <c r="CI124" s="11">
        <v>0</v>
      </c>
      <c r="CJ124" s="11">
        <v>0</v>
      </c>
      <c r="CK124" s="11">
        <v>0</v>
      </c>
      <c r="CL124" s="11">
        <v>0</v>
      </c>
      <c r="CM124" s="41">
        <v>0</v>
      </c>
      <c r="CN124" s="41">
        <v>0</v>
      </c>
      <c r="CO124" s="41">
        <v>0</v>
      </c>
      <c r="CP124" s="54">
        <v>0</v>
      </c>
      <c r="CQ124" s="21">
        <v>0</v>
      </c>
      <c r="CR124" s="21">
        <v>0</v>
      </c>
      <c r="CS124" s="11">
        <v>0</v>
      </c>
      <c r="CT124" s="11">
        <v>0</v>
      </c>
      <c r="CU124" s="11">
        <v>0</v>
      </c>
      <c r="CV124" s="11">
        <v>0</v>
      </c>
      <c r="CW124" s="41">
        <v>0</v>
      </c>
      <c r="CX124" s="41">
        <v>0</v>
      </c>
      <c r="CY124" s="41">
        <v>0</v>
      </c>
      <c r="CZ124" s="54">
        <v>0</v>
      </c>
      <c r="DA124" s="41">
        <v>0</v>
      </c>
      <c r="DB124" s="66">
        <v>0</v>
      </c>
      <c r="DC124" s="41">
        <v>0</v>
      </c>
      <c r="DD124" s="66">
        <v>0</v>
      </c>
      <c r="DE124" s="11"/>
    </row>
    <row r="125" spans="1:109" x14ac:dyDescent="0.25">
      <c r="A125" s="8" t="s">
        <v>24</v>
      </c>
      <c r="B125" s="16" t="s">
        <v>24</v>
      </c>
      <c r="C125" s="11"/>
      <c r="D125" s="21"/>
      <c r="E125" s="21"/>
      <c r="F125" s="21"/>
      <c r="G125" s="11"/>
      <c r="H125" s="11"/>
      <c r="I125" s="11"/>
      <c r="J125" s="11"/>
      <c r="K125" s="41"/>
      <c r="L125" s="41"/>
      <c r="M125" s="41"/>
      <c r="N125" s="54"/>
      <c r="O125" s="21"/>
      <c r="P125" s="21"/>
      <c r="Q125" s="11"/>
      <c r="R125" s="11"/>
      <c r="S125" s="11"/>
      <c r="T125" s="11"/>
      <c r="U125" s="41"/>
      <c r="V125" s="41"/>
      <c r="W125" s="41"/>
      <c r="X125" s="54"/>
      <c r="Y125" s="21"/>
      <c r="Z125" s="21"/>
      <c r="AA125" s="11"/>
      <c r="AB125" s="11"/>
      <c r="AC125" s="11"/>
      <c r="AD125" s="11"/>
      <c r="AE125" s="41"/>
      <c r="AF125" s="41"/>
      <c r="AG125" s="41"/>
      <c r="AH125" s="54"/>
      <c r="AI125" s="21"/>
      <c r="AJ125" s="21"/>
      <c r="AK125" s="11"/>
      <c r="AL125" s="11"/>
      <c r="AM125" s="11"/>
      <c r="AN125" s="11"/>
      <c r="AO125" s="41"/>
      <c r="AP125" s="41"/>
      <c r="AQ125" s="41"/>
      <c r="AR125" s="54"/>
      <c r="AS125" s="21"/>
      <c r="AT125" s="21"/>
      <c r="AU125" s="11"/>
      <c r="AV125" s="11"/>
      <c r="AW125" s="11"/>
      <c r="AX125" s="11"/>
      <c r="AY125" s="41"/>
      <c r="AZ125" s="41"/>
      <c r="BA125" s="41"/>
      <c r="BB125" s="54"/>
      <c r="BC125" s="21"/>
      <c r="BD125" s="21"/>
      <c r="BE125" s="11"/>
      <c r="BF125" s="11"/>
      <c r="BG125" s="11"/>
      <c r="BH125" s="11"/>
      <c r="BI125" s="41"/>
      <c r="BJ125" s="41"/>
      <c r="BK125" s="41"/>
      <c r="BL125" s="54"/>
      <c r="BM125" s="21"/>
      <c r="BN125" s="21"/>
      <c r="BO125" s="11"/>
      <c r="BP125" s="11"/>
      <c r="BQ125" s="11"/>
      <c r="BR125" s="11"/>
      <c r="BS125" s="41"/>
      <c r="BT125" s="41"/>
      <c r="BU125" s="41"/>
      <c r="BV125" s="54"/>
      <c r="BW125" s="21"/>
      <c r="BX125" s="21"/>
      <c r="BY125" s="11"/>
      <c r="BZ125" s="11"/>
      <c r="CA125" s="11"/>
      <c r="CB125" s="11"/>
      <c r="CC125" s="41"/>
      <c r="CD125" s="41"/>
      <c r="CE125" s="41"/>
      <c r="CF125" s="54"/>
      <c r="CG125" s="21"/>
      <c r="CH125" s="21"/>
      <c r="CI125" s="11"/>
      <c r="CJ125" s="11"/>
      <c r="CK125" s="11"/>
      <c r="CL125" s="11"/>
      <c r="CM125" s="41"/>
      <c r="CN125" s="41"/>
      <c r="CO125" s="41"/>
      <c r="CP125" s="54"/>
      <c r="CQ125" s="21"/>
      <c r="CR125" s="21"/>
      <c r="CS125" s="11"/>
      <c r="CT125" s="11"/>
      <c r="CU125" s="11"/>
      <c r="CV125" s="11"/>
      <c r="CW125" s="41"/>
      <c r="CX125" s="41"/>
      <c r="CY125" s="41"/>
      <c r="CZ125" s="54"/>
      <c r="DA125" s="21"/>
      <c r="DB125" s="66"/>
      <c r="DC125" s="21"/>
      <c r="DD125" s="66"/>
      <c r="DE125" s="11"/>
    </row>
    <row r="126" spans="1:109" ht="38.25" x14ac:dyDescent="0.25">
      <c r="A126" s="5" t="s">
        <v>28</v>
      </c>
      <c r="B126" s="6" t="s">
        <v>124</v>
      </c>
      <c r="C126" s="10" t="s">
        <v>22</v>
      </c>
      <c r="D126" s="18">
        <f t="shared" ref="D126:AI126" si="471">SUM(D127:D132)</f>
        <v>2.4982000000000002</v>
      </c>
      <c r="E126" s="18">
        <f t="shared" si="471"/>
        <v>0</v>
      </c>
      <c r="F126" s="18">
        <f t="shared" si="471"/>
        <v>0</v>
      </c>
      <c r="G126" s="10">
        <f t="shared" si="471"/>
        <v>0</v>
      </c>
      <c r="H126" s="10">
        <f t="shared" si="471"/>
        <v>0</v>
      </c>
      <c r="I126" s="10">
        <f t="shared" si="471"/>
        <v>0</v>
      </c>
      <c r="J126" s="10">
        <f t="shared" si="471"/>
        <v>0</v>
      </c>
      <c r="K126" s="39">
        <f t="shared" si="471"/>
        <v>0</v>
      </c>
      <c r="L126" s="39">
        <f t="shared" si="471"/>
        <v>0</v>
      </c>
      <c r="M126" s="39">
        <f t="shared" si="471"/>
        <v>0</v>
      </c>
      <c r="N126" s="52">
        <f t="shared" si="471"/>
        <v>0</v>
      </c>
      <c r="O126" s="18">
        <f t="shared" si="471"/>
        <v>0</v>
      </c>
      <c r="P126" s="18">
        <f t="shared" si="471"/>
        <v>0</v>
      </c>
      <c r="Q126" s="10">
        <f t="shared" si="471"/>
        <v>0</v>
      </c>
      <c r="R126" s="10">
        <f t="shared" si="471"/>
        <v>0</v>
      </c>
      <c r="S126" s="10">
        <f t="shared" si="471"/>
        <v>0</v>
      </c>
      <c r="T126" s="10">
        <f t="shared" si="471"/>
        <v>0</v>
      </c>
      <c r="U126" s="39">
        <f t="shared" si="471"/>
        <v>0</v>
      </c>
      <c r="V126" s="39">
        <f t="shared" si="471"/>
        <v>0</v>
      </c>
      <c r="W126" s="39">
        <f t="shared" si="471"/>
        <v>0</v>
      </c>
      <c r="X126" s="52">
        <f t="shared" si="471"/>
        <v>0</v>
      </c>
      <c r="Y126" s="18">
        <f t="shared" si="471"/>
        <v>0</v>
      </c>
      <c r="Z126" s="18">
        <f t="shared" si="471"/>
        <v>0</v>
      </c>
      <c r="AA126" s="10">
        <f t="shared" si="471"/>
        <v>0</v>
      </c>
      <c r="AB126" s="10">
        <f t="shared" si="471"/>
        <v>0</v>
      </c>
      <c r="AC126" s="10">
        <f t="shared" si="471"/>
        <v>0</v>
      </c>
      <c r="AD126" s="10">
        <f t="shared" si="471"/>
        <v>0</v>
      </c>
      <c r="AE126" s="39">
        <f t="shared" si="471"/>
        <v>0</v>
      </c>
      <c r="AF126" s="39">
        <f t="shared" si="471"/>
        <v>0</v>
      </c>
      <c r="AG126" s="39">
        <f t="shared" si="471"/>
        <v>0</v>
      </c>
      <c r="AH126" s="52">
        <f t="shared" si="471"/>
        <v>0</v>
      </c>
      <c r="AI126" s="18">
        <f t="shared" si="471"/>
        <v>0</v>
      </c>
      <c r="AJ126" s="18">
        <f t="shared" ref="AJ126:BO126" si="472">SUM(AJ127:AJ132)</f>
        <v>0</v>
      </c>
      <c r="AK126" s="10">
        <f t="shared" si="472"/>
        <v>0</v>
      </c>
      <c r="AL126" s="10">
        <f t="shared" si="472"/>
        <v>0</v>
      </c>
      <c r="AM126" s="10">
        <f t="shared" si="472"/>
        <v>0</v>
      </c>
      <c r="AN126" s="10">
        <f t="shared" si="472"/>
        <v>0</v>
      </c>
      <c r="AO126" s="39">
        <f t="shared" si="472"/>
        <v>0</v>
      </c>
      <c r="AP126" s="39">
        <f t="shared" si="472"/>
        <v>0</v>
      </c>
      <c r="AQ126" s="39">
        <f t="shared" si="472"/>
        <v>0</v>
      </c>
      <c r="AR126" s="52">
        <f t="shared" si="472"/>
        <v>0</v>
      </c>
      <c r="AS126" s="18">
        <f t="shared" si="472"/>
        <v>0</v>
      </c>
      <c r="AT126" s="18">
        <f t="shared" si="472"/>
        <v>0</v>
      </c>
      <c r="AU126" s="10">
        <f t="shared" si="472"/>
        <v>0</v>
      </c>
      <c r="AV126" s="10">
        <f t="shared" si="472"/>
        <v>0</v>
      </c>
      <c r="AW126" s="10">
        <f t="shared" si="472"/>
        <v>0</v>
      </c>
      <c r="AX126" s="10">
        <f t="shared" si="472"/>
        <v>0</v>
      </c>
      <c r="AY126" s="39">
        <f t="shared" si="472"/>
        <v>0</v>
      </c>
      <c r="AZ126" s="39">
        <f t="shared" si="472"/>
        <v>0</v>
      </c>
      <c r="BA126" s="39">
        <f t="shared" si="472"/>
        <v>0</v>
      </c>
      <c r="BB126" s="52">
        <f t="shared" si="472"/>
        <v>0</v>
      </c>
      <c r="BC126" s="18">
        <f t="shared" si="472"/>
        <v>0</v>
      </c>
      <c r="BD126" s="18">
        <f t="shared" si="472"/>
        <v>0</v>
      </c>
      <c r="BE126" s="10">
        <f t="shared" si="472"/>
        <v>0</v>
      </c>
      <c r="BF126" s="10">
        <f t="shared" si="472"/>
        <v>0</v>
      </c>
      <c r="BG126" s="10">
        <f t="shared" si="472"/>
        <v>0</v>
      </c>
      <c r="BH126" s="10">
        <f t="shared" si="472"/>
        <v>0</v>
      </c>
      <c r="BI126" s="39">
        <f t="shared" si="472"/>
        <v>0</v>
      </c>
      <c r="BJ126" s="39">
        <f t="shared" si="472"/>
        <v>0</v>
      </c>
      <c r="BK126" s="39">
        <f t="shared" si="472"/>
        <v>0</v>
      </c>
      <c r="BL126" s="52">
        <f t="shared" si="472"/>
        <v>0</v>
      </c>
      <c r="BM126" s="18">
        <f t="shared" si="472"/>
        <v>0</v>
      </c>
      <c r="BN126" s="18">
        <f t="shared" si="472"/>
        <v>0</v>
      </c>
      <c r="BO126" s="10">
        <f t="shared" si="472"/>
        <v>0</v>
      </c>
      <c r="BP126" s="10">
        <f t="shared" ref="BP126:CU126" si="473">SUM(BP127:BP132)</f>
        <v>0</v>
      </c>
      <c r="BQ126" s="10">
        <f t="shared" si="473"/>
        <v>0</v>
      </c>
      <c r="BR126" s="10">
        <f t="shared" si="473"/>
        <v>0</v>
      </c>
      <c r="BS126" s="39">
        <f t="shared" si="473"/>
        <v>0</v>
      </c>
      <c r="BT126" s="39">
        <f t="shared" si="473"/>
        <v>0</v>
      </c>
      <c r="BU126" s="39">
        <f t="shared" si="473"/>
        <v>0</v>
      </c>
      <c r="BV126" s="52">
        <f t="shared" si="473"/>
        <v>0</v>
      </c>
      <c r="BW126" s="18">
        <f t="shared" si="473"/>
        <v>0</v>
      </c>
      <c r="BX126" s="18">
        <f t="shared" si="473"/>
        <v>0</v>
      </c>
      <c r="BY126" s="10">
        <f t="shared" si="473"/>
        <v>0</v>
      </c>
      <c r="BZ126" s="10">
        <f t="shared" si="473"/>
        <v>0</v>
      </c>
      <c r="CA126" s="10">
        <f t="shared" si="473"/>
        <v>0</v>
      </c>
      <c r="CB126" s="10">
        <f t="shared" si="473"/>
        <v>0</v>
      </c>
      <c r="CC126" s="39">
        <f t="shared" si="473"/>
        <v>0</v>
      </c>
      <c r="CD126" s="39">
        <f t="shared" si="473"/>
        <v>0</v>
      </c>
      <c r="CE126" s="39">
        <f t="shared" si="473"/>
        <v>0</v>
      </c>
      <c r="CF126" s="52">
        <f t="shared" si="473"/>
        <v>0</v>
      </c>
      <c r="CG126" s="18">
        <f t="shared" si="473"/>
        <v>0</v>
      </c>
      <c r="CH126" s="18">
        <f t="shared" si="473"/>
        <v>0</v>
      </c>
      <c r="CI126" s="10">
        <f t="shared" si="473"/>
        <v>0</v>
      </c>
      <c r="CJ126" s="10">
        <f t="shared" si="473"/>
        <v>0</v>
      </c>
      <c r="CK126" s="10">
        <f t="shared" si="473"/>
        <v>0</v>
      </c>
      <c r="CL126" s="10">
        <f t="shared" si="473"/>
        <v>0</v>
      </c>
      <c r="CM126" s="39">
        <f t="shared" si="473"/>
        <v>0</v>
      </c>
      <c r="CN126" s="39">
        <f t="shared" si="473"/>
        <v>0</v>
      </c>
      <c r="CO126" s="39">
        <f t="shared" si="473"/>
        <v>0</v>
      </c>
      <c r="CP126" s="52">
        <f t="shared" si="473"/>
        <v>0</v>
      </c>
      <c r="CQ126" s="18">
        <f t="shared" si="473"/>
        <v>0</v>
      </c>
      <c r="CR126" s="18">
        <f t="shared" si="473"/>
        <v>0</v>
      </c>
      <c r="CS126" s="10">
        <f t="shared" si="473"/>
        <v>0</v>
      </c>
      <c r="CT126" s="10">
        <f t="shared" si="473"/>
        <v>0</v>
      </c>
      <c r="CU126" s="10">
        <f t="shared" si="473"/>
        <v>0</v>
      </c>
      <c r="CV126" s="10">
        <f t="shared" ref="CV126:DA126" si="474">SUM(CV127:CV132)</f>
        <v>0</v>
      </c>
      <c r="CW126" s="39">
        <f t="shared" si="474"/>
        <v>0</v>
      </c>
      <c r="CX126" s="39">
        <f t="shared" si="474"/>
        <v>0</v>
      </c>
      <c r="CY126" s="39">
        <f t="shared" si="474"/>
        <v>0</v>
      </c>
      <c r="CZ126" s="52">
        <f t="shared" si="474"/>
        <v>0</v>
      </c>
      <c r="DA126" s="18">
        <f t="shared" si="474"/>
        <v>0</v>
      </c>
      <c r="DB126" s="64">
        <f>IF(DA126="нд","нд",IFERROR(DA126/E126*100,IF(BC126&gt;0,100,0)))</f>
        <v>0</v>
      </c>
      <c r="DC126" s="18">
        <f>SUM(DC127:DC132)</f>
        <v>0</v>
      </c>
      <c r="DD126" s="64">
        <f t="shared" ref="DD126" si="475">IF(DC126="нд","нд",IFERROR(DC126/F126*100,IF(BD126&gt;0,100,0)))</f>
        <v>0</v>
      </c>
      <c r="DE126" s="10"/>
    </row>
    <row r="127" spans="1:109" ht="38.25" x14ac:dyDescent="0.25">
      <c r="A127" s="12" t="s">
        <v>28</v>
      </c>
      <c r="B127" s="13" t="s">
        <v>291</v>
      </c>
      <c r="C127" s="14" t="s">
        <v>292</v>
      </c>
      <c r="D127" s="22">
        <v>0.63700000000000001</v>
      </c>
      <c r="E127" s="22">
        <f t="shared" ref="E127" si="476">IF(ISERROR(O127+Y127+AI127+AS127),"нд",O127+Y127+AI127+AS127)</f>
        <v>0</v>
      </c>
      <c r="F127" s="22">
        <f t="shared" ref="F127" si="477">IF(ISERROR(P127+Z127+AJ127+AT127),"нд",P127+Z127+AJ127+AT127)</f>
        <v>0</v>
      </c>
      <c r="G127" s="14">
        <f t="shared" ref="G127" si="478">IF(ISERROR(Q127+AA127+AK127+AU127),"нд",Q127+AA127+AK127+AU127)</f>
        <v>0</v>
      </c>
      <c r="H127" s="14">
        <f t="shared" ref="H127" si="479">IF(ISERROR(R127+AB127+AL127+AV127),"нд",R127+AB127+AL127+AV127)</f>
        <v>0</v>
      </c>
      <c r="I127" s="14">
        <f t="shared" ref="I127" si="480">IF(ISERROR(S127+AC127+AM127+AW127),"нд",S127+AC127+AM127+AW127)</f>
        <v>0</v>
      </c>
      <c r="J127" s="14">
        <f t="shared" ref="J127" si="481">IF(ISERROR(T127+AD127+AN127+AX127),"нд",T127+AD127+AN127+AX127)</f>
        <v>0</v>
      </c>
      <c r="K127" s="42">
        <f t="shared" ref="K127" si="482">IF(ISERROR(U127+AE127+AO127+AY127),"нд",U127+AE127+AO127+AY127)</f>
        <v>0</v>
      </c>
      <c r="L127" s="42">
        <f t="shared" ref="L127" si="483">IF(ISERROR(V127+AF127+AP127+AZ127),"нд",V127+AF127+AP127+AZ127)</f>
        <v>0</v>
      </c>
      <c r="M127" s="42">
        <f t="shared" ref="M127" si="484">IF(ISERROR(W127+AG127+AQ127+BA127),"нд",W127+AG127+AQ127+BA127)</f>
        <v>0</v>
      </c>
      <c r="N127" s="47">
        <f t="shared" ref="N127" si="485">IF(ISERROR(X127+AH127+AR127+BB127),"нд",X127+AH127+AR127+BB127)</f>
        <v>0</v>
      </c>
      <c r="O127" s="22">
        <v>0</v>
      </c>
      <c r="P127" s="22">
        <v>0</v>
      </c>
      <c r="Q127" s="14">
        <v>0</v>
      </c>
      <c r="R127" s="14">
        <v>0</v>
      </c>
      <c r="S127" s="14">
        <v>0</v>
      </c>
      <c r="T127" s="14">
        <v>0</v>
      </c>
      <c r="U127" s="42">
        <v>0</v>
      </c>
      <c r="V127" s="42">
        <v>0</v>
      </c>
      <c r="W127" s="42">
        <v>0</v>
      </c>
      <c r="X127" s="47">
        <v>0</v>
      </c>
      <c r="Y127" s="22">
        <v>0</v>
      </c>
      <c r="Z127" s="22">
        <v>0</v>
      </c>
      <c r="AA127" s="14">
        <v>0</v>
      </c>
      <c r="AB127" s="14">
        <v>0</v>
      </c>
      <c r="AC127" s="14">
        <v>0</v>
      </c>
      <c r="AD127" s="14">
        <v>0</v>
      </c>
      <c r="AE127" s="42">
        <v>0</v>
      </c>
      <c r="AF127" s="42">
        <v>0</v>
      </c>
      <c r="AG127" s="42">
        <v>0</v>
      </c>
      <c r="AH127" s="47">
        <v>0</v>
      </c>
      <c r="AI127" s="22">
        <v>0</v>
      </c>
      <c r="AJ127" s="22">
        <v>0</v>
      </c>
      <c r="AK127" s="14">
        <v>0</v>
      </c>
      <c r="AL127" s="14">
        <v>0</v>
      </c>
      <c r="AM127" s="14">
        <v>0</v>
      </c>
      <c r="AN127" s="14">
        <v>0</v>
      </c>
      <c r="AO127" s="42">
        <v>0</v>
      </c>
      <c r="AP127" s="42">
        <v>0</v>
      </c>
      <c r="AQ127" s="42">
        <v>0</v>
      </c>
      <c r="AR127" s="47">
        <v>0</v>
      </c>
      <c r="AS127" s="22">
        <v>0</v>
      </c>
      <c r="AT127" s="22">
        <v>0</v>
      </c>
      <c r="AU127" s="14">
        <v>0</v>
      </c>
      <c r="AV127" s="14">
        <v>0</v>
      </c>
      <c r="AW127" s="14">
        <v>0</v>
      </c>
      <c r="AX127" s="14">
        <v>0</v>
      </c>
      <c r="AY127" s="42">
        <v>0</v>
      </c>
      <c r="AZ127" s="42">
        <v>0</v>
      </c>
      <c r="BA127" s="42">
        <v>0</v>
      </c>
      <c r="BB127" s="47">
        <v>0</v>
      </c>
      <c r="BC127" s="22">
        <f t="shared" ref="BC127" si="486">IF(ISERROR(BM127+BW127+CG127+CQ127),"нд",BM127+BW127+CG127+CQ127)</f>
        <v>0</v>
      </c>
      <c r="BD127" s="22">
        <f>IF(ISERROR(BN127+BX127+CH127+CR127),"нд",BN127+BX127+CH127+CR127)</f>
        <v>0</v>
      </c>
      <c r="BE127" s="14">
        <f t="shared" ref="BE127" si="487">IF(ISERROR(BO127+BY127+CI127+CS127),"нд",BO127+BY127+CI127+CS127)</f>
        <v>0</v>
      </c>
      <c r="BF127" s="14">
        <f t="shared" ref="BF127" si="488">IF(ISERROR(BP127+BZ127+CJ127+CT127),"нд",BP127+BZ127+CJ127+CT127)</f>
        <v>0</v>
      </c>
      <c r="BG127" s="14">
        <f t="shared" ref="BG127" si="489">IF(ISERROR(BQ127+CA127+CK127+CU127),"нд",BQ127+CA127+CK127+CU127)</f>
        <v>0</v>
      </c>
      <c r="BH127" s="14">
        <f t="shared" ref="BH127" si="490">IF(ISERROR(BR127+CB127+CL127+CV127),"нд",BR127+CB127+CL127+CV127)</f>
        <v>0</v>
      </c>
      <c r="BI127" s="42">
        <v>0</v>
      </c>
      <c r="BJ127" s="42">
        <f t="shared" ref="BJ127" si="491">IF(ISERROR(BT127+CD127+CN127+CX127),"нд",BT127+CD127+CN127+CX127)</f>
        <v>0</v>
      </c>
      <c r="BK127" s="42">
        <f t="shared" ref="BK127" si="492">IF(ISERROR(BU127+CE127+CO127+CY127),"нд",BU127+CE127+CO127+CY127)</f>
        <v>0</v>
      </c>
      <c r="BL127" s="47">
        <f t="shared" ref="BL127" si="493">IF(ISERROR(BV127+CF127+CP127+CZ127),"нд",BV127+CF127+CP127+CZ127)</f>
        <v>0</v>
      </c>
      <c r="BM127" s="22">
        <v>0</v>
      </c>
      <c r="BN127" s="22">
        <v>0</v>
      </c>
      <c r="BO127" s="14">
        <v>0</v>
      </c>
      <c r="BP127" s="14">
        <v>0</v>
      </c>
      <c r="BQ127" s="14">
        <v>0</v>
      </c>
      <c r="BR127" s="14">
        <v>0</v>
      </c>
      <c r="BS127" s="42">
        <v>0</v>
      </c>
      <c r="BT127" s="42">
        <v>0</v>
      </c>
      <c r="BU127" s="42">
        <v>0</v>
      </c>
      <c r="BV127" s="47">
        <v>0</v>
      </c>
      <c r="BW127" s="22">
        <v>0</v>
      </c>
      <c r="BX127" s="22">
        <v>0</v>
      </c>
      <c r="BY127" s="14">
        <v>0</v>
      </c>
      <c r="BZ127" s="14">
        <v>0</v>
      </c>
      <c r="CA127" s="14">
        <v>0</v>
      </c>
      <c r="CB127" s="14">
        <v>0</v>
      </c>
      <c r="CC127" s="42">
        <v>0</v>
      </c>
      <c r="CD127" s="42">
        <v>0</v>
      </c>
      <c r="CE127" s="42">
        <v>0</v>
      </c>
      <c r="CF127" s="47">
        <v>0</v>
      </c>
      <c r="CG127" s="22">
        <v>0</v>
      </c>
      <c r="CH127" s="22">
        <v>0</v>
      </c>
      <c r="CI127" s="14">
        <v>0</v>
      </c>
      <c r="CJ127" s="14">
        <v>0</v>
      </c>
      <c r="CK127" s="14">
        <v>0</v>
      </c>
      <c r="CL127" s="14">
        <v>0</v>
      </c>
      <c r="CM127" s="42">
        <v>0</v>
      </c>
      <c r="CN127" s="42">
        <v>0</v>
      </c>
      <c r="CO127" s="42">
        <v>0</v>
      </c>
      <c r="CP127" s="47">
        <v>0</v>
      </c>
      <c r="CQ127" s="22">
        <v>0</v>
      </c>
      <c r="CR127" s="22">
        <v>0</v>
      </c>
      <c r="CS127" s="14">
        <v>0</v>
      </c>
      <c r="CT127" s="14">
        <v>0</v>
      </c>
      <c r="CU127" s="14">
        <v>0</v>
      </c>
      <c r="CV127" s="14">
        <v>0</v>
      </c>
      <c r="CW127" s="42">
        <v>0</v>
      </c>
      <c r="CX127" s="42">
        <v>0</v>
      </c>
      <c r="CY127" s="42">
        <v>0</v>
      </c>
      <c r="CZ127" s="47">
        <v>0</v>
      </c>
      <c r="DA127" s="22">
        <f>IF(ISERROR(BC127-E127),"нд",BC127-E127)</f>
        <v>0</v>
      </c>
      <c r="DB127" s="67">
        <f>IF(DA127="нд","нд",IFERROR(DA127/E127*100,IF(BC127&gt;0,100,0)))</f>
        <v>0</v>
      </c>
      <c r="DC127" s="22">
        <f>IF(ISERROR(BD127-F127),"нд",BD127-F127)</f>
        <v>0</v>
      </c>
      <c r="DD127" s="67">
        <f>IF(DC127="нд","нд",IFERROR(DC127/F127*100,IF(BD127&gt;0,100,0)))</f>
        <v>0</v>
      </c>
      <c r="DE127" s="14"/>
    </row>
    <row r="128" spans="1:109" ht="38.25" x14ac:dyDescent="0.25">
      <c r="A128" s="12" t="s">
        <v>28</v>
      </c>
      <c r="B128" s="13" t="s">
        <v>293</v>
      </c>
      <c r="C128" s="14" t="s">
        <v>294</v>
      </c>
      <c r="D128" s="22">
        <v>0.69340000000000002</v>
      </c>
      <c r="E128" s="22">
        <f t="shared" ref="E128:E131" si="494">IF(ISERROR(O128+Y128+AI128+AS128),"нд",O128+Y128+AI128+AS128)</f>
        <v>0</v>
      </c>
      <c r="F128" s="22">
        <f t="shared" ref="F128:F131" si="495">IF(ISERROR(P128+Z128+AJ128+AT128),"нд",P128+Z128+AJ128+AT128)</f>
        <v>0</v>
      </c>
      <c r="G128" s="14">
        <f t="shared" ref="G128:G131" si="496">IF(ISERROR(Q128+AA128+AK128+AU128),"нд",Q128+AA128+AK128+AU128)</f>
        <v>0</v>
      </c>
      <c r="H128" s="14">
        <f t="shared" ref="H128:H131" si="497">IF(ISERROR(R128+AB128+AL128+AV128),"нд",R128+AB128+AL128+AV128)</f>
        <v>0</v>
      </c>
      <c r="I128" s="14">
        <f t="shared" ref="I128:I131" si="498">IF(ISERROR(S128+AC128+AM128+AW128),"нд",S128+AC128+AM128+AW128)</f>
        <v>0</v>
      </c>
      <c r="J128" s="14">
        <f t="shared" ref="J128:J131" si="499">IF(ISERROR(T128+AD128+AN128+AX128),"нд",T128+AD128+AN128+AX128)</f>
        <v>0</v>
      </c>
      <c r="K128" s="42">
        <f t="shared" ref="K128:K131" si="500">IF(ISERROR(U128+AE128+AO128+AY128),"нд",U128+AE128+AO128+AY128)</f>
        <v>0</v>
      </c>
      <c r="L128" s="42">
        <f t="shared" ref="L128:L131" si="501">IF(ISERROR(V128+AF128+AP128+AZ128),"нд",V128+AF128+AP128+AZ128)</f>
        <v>0</v>
      </c>
      <c r="M128" s="42">
        <f t="shared" ref="M128:M131" si="502">IF(ISERROR(W128+AG128+AQ128+BA128),"нд",W128+AG128+AQ128+BA128)</f>
        <v>0</v>
      </c>
      <c r="N128" s="47">
        <f t="shared" ref="N128:N131" si="503">IF(ISERROR(X128+AH128+AR128+BB128),"нд",X128+AH128+AR128+BB128)</f>
        <v>0</v>
      </c>
      <c r="O128" s="22">
        <v>0</v>
      </c>
      <c r="P128" s="22">
        <v>0</v>
      </c>
      <c r="Q128" s="14">
        <v>0</v>
      </c>
      <c r="R128" s="14">
        <v>0</v>
      </c>
      <c r="S128" s="14">
        <v>0</v>
      </c>
      <c r="T128" s="14">
        <v>0</v>
      </c>
      <c r="U128" s="42">
        <v>0</v>
      </c>
      <c r="V128" s="42">
        <v>0</v>
      </c>
      <c r="W128" s="42">
        <v>0</v>
      </c>
      <c r="X128" s="47">
        <v>0</v>
      </c>
      <c r="Y128" s="22">
        <v>0</v>
      </c>
      <c r="Z128" s="22">
        <v>0</v>
      </c>
      <c r="AA128" s="14">
        <v>0</v>
      </c>
      <c r="AB128" s="14">
        <v>0</v>
      </c>
      <c r="AC128" s="14">
        <v>0</v>
      </c>
      <c r="AD128" s="14">
        <v>0</v>
      </c>
      <c r="AE128" s="42">
        <v>0</v>
      </c>
      <c r="AF128" s="42">
        <v>0</v>
      </c>
      <c r="AG128" s="42">
        <v>0</v>
      </c>
      <c r="AH128" s="47">
        <v>0</v>
      </c>
      <c r="AI128" s="22">
        <v>0</v>
      </c>
      <c r="AJ128" s="22">
        <v>0</v>
      </c>
      <c r="AK128" s="14">
        <v>0</v>
      </c>
      <c r="AL128" s="14">
        <v>0</v>
      </c>
      <c r="AM128" s="14">
        <v>0</v>
      </c>
      <c r="AN128" s="14">
        <v>0</v>
      </c>
      <c r="AO128" s="42">
        <v>0</v>
      </c>
      <c r="AP128" s="42">
        <v>0</v>
      </c>
      <c r="AQ128" s="42">
        <v>0</v>
      </c>
      <c r="AR128" s="47">
        <v>0</v>
      </c>
      <c r="AS128" s="22">
        <v>0</v>
      </c>
      <c r="AT128" s="22">
        <v>0</v>
      </c>
      <c r="AU128" s="14">
        <v>0</v>
      </c>
      <c r="AV128" s="14">
        <v>0</v>
      </c>
      <c r="AW128" s="14">
        <v>0</v>
      </c>
      <c r="AX128" s="14">
        <v>0</v>
      </c>
      <c r="AY128" s="42">
        <v>0</v>
      </c>
      <c r="AZ128" s="42">
        <v>0</v>
      </c>
      <c r="BA128" s="42">
        <v>0</v>
      </c>
      <c r="BB128" s="47">
        <v>0</v>
      </c>
      <c r="BC128" s="22">
        <f t="shared" ref="BC128:BC131" si="504">IF(ISERROR(BM128+BW128+CG128+CQ128),"нд",BM128+BW128+CG128+CQ128)</f>
        <v>0</v>
      </c>
      <c r="BD128" s="22">
        <f t="shared" ref="BD128:BD131" si="505">IF(ISERROR(BN128+BX128+CH128+CR128),"нд",BN128+BX128+CH128+CR128)</f>
        <v>0</v>
      </c>
      <c r="BE128" s="14">
        <f t="shared" ref="BE128:BE131" si="506">IF(ISERROR(BO128+BY128+CI128+CS128),"нд",BO128+BY128+CI128+CS128)</f>
        <v>0</v>
      </c>
      <c r="BF128" s="14">
        <f t="shared" ref="BF128:BF131" si="507">IF(ISERROR(BP128+BZ128+CJ128+CT128),"нд",BP128+BZ128+CJ128+CT128)</f>
        <v>0</v>
      </c>
      <c r="BG128" s="14">
        <f t="shared" ref="BG128:BG131" si="508">IF(ISERROR(BQ128+CA128+CK128+CU128),"нд",BQ128+CA128+CK128+CU128)</f>
        <v>0</v>
      </c>
      <c r="BH128" s="14">
        <f t="shared" ref="BH128:BH131" si="509">IF(ISERROR(BR128+CB128+CL128+CV128),"нд",BR128+CB128+CL128+CV128)</f>
        <v>0</v>
      </c>
      <c r="BI128" s="42">
        <v>0</v>
      </c>
      <c r="BJ128" s="42">
        <f t="shared" ref="BJ128:BJ131" si="510">IF(ISERROR(BT128+CD128+CN128+CX128),"нд",BT128+CD128+CN128+CX128)</f>
        <v>0</v>
      </c>
      <c r="BK128" s="42">
        <f t="shared" ref="BK128:BK131" si="511">IF(ISERROR(BU128+CE128+CO128+CY128),"нд",BU128+CE128+CO128+CY128)</f>
        <v>0</v>
      </c>
      <c r="BL128" s="47">
        <f t="shared" ref="BL128:BL131" si="512">IF(ISERROR(BV128+CF128+CP128+CZ128),"нд",BV128+CF128+CP128+CZ128)</f>
        <v>0</v>
      </c>
      <c r="BM128" s="22">
        <v>0</v>
      </c>
      <c r="BN128" s="22">
        <v>0</v>
      </c>
      <c r="BO128" s="14">
        <v>0</v>
      </c>
      <c r="BP128" s="14">
        <v>0</v>
      </c>
      <c r="BQ128" s="14">
        <v>0</v>
      </c>
      <c r="BR128" s="14">
        <v>0</v>
      </c>
      <c r="BS128" s="42">
        <v>0</v>
      </c>
      <c r="BT128" s="42">
        <v>0</v>
      </c>
      <c r="BU128" s="42">
        <v>0</v>
      </c>
      <c r="BV128" s="47">
        <v>0</v>
      </c>
      <c r="BW128" s="22">
        <v>0</v>
      </c>
      <c r="BX128" s="22">
        <v>0</v>
      </c>
      <c r="BY128" s="14">
        <v>0</v>
      </c>
      <c r="BZ128" s="14">
        <v>0</v>
      </c>
      <c r="CA128" s="14">
        <v>0</v>
      </c>
      <c r="CB128" s="14">
        <v>0</v>
      </c>
      <c r="CC128" s="42">
        <v>0</v>
      </c>
      <c r="CD128" s="42">
        <v>0</v>
      </c>
      <c r="CE128" s="42">
        <v>0</v>
      </c>
      <c r="CF128" s="47">
        <v>0</v>
      </c>
      <c r="CG128" s="22">
        <v>0</v>
      </c>
      <c r="CH128" s="22">
        <v>0</v>
      </c>
      <c r="CI128" s="14">
        <v>0</v>
      </c>
      <c r="CJ128" s="14">
        <v>0</v>
      </c>
      <c r="CK128" s="14">
        <v>0</v>
      </c>
      <c r="CL128" s="14">
        <v>0</v>
      </c>
      <c r="CM128" s="42">
        <v>0</v>
      </c>
      <c r="CN128" s="42">
        <v>0</v>
      </c>
      <c r="CO128" s="42">
        <v>0</v>
      </c>
      <c r="CP128" s="47">
        <v>0</v>
      </c>
      <c r="CQ128" s="22">
        <v>0</v>
      </c>
      <c r="CR128" s="22">
        <v>0</v>
      </c>
      <c r="CS128" s="14">
        <v>0</v>
      </c>
      <c r="CT128" s="14">
        <v>0</v>
      </c>
      <c r="CU128" s="14">
        <v>0</v>
      </c>
      <c r="CV128" s="14">
        <v>0</v>
      </c>
      <c r="CW128" s="42">
        <v>0</v>
      </c>
      <c r="CX128" s="42">
        <v>0</v>
      </c>
      <c r="CY128" s="42">
        <v>0</v>
      </c>
      <c r="CZ128" s="47">
        <v>0</v>
      </c>
      <c r="DA128" s="22">
        <f t="shared" ref="DA128:DA131" si="513">IF(ISERROR(BC128-E128),"нд",BC128-E128)</f>
        <v>0</v>
      </c>
      <c r="DB128" s="67">
        <f t="shared" ref="DB128:DB131" si="514">IF(DA128="нд","нд",IFERROR(DA128/E128*100,IF(BC128&gt;0,100,0)))</f>
        <v>0</v>
      </c>
      <c r="DC128" s="22">
        <f t="shared" ref="DC128:DC131" si="515">IF(ISERROR(BD128-F128),"нд",BD128-F128)</f>
        <v>0</v>
      </c>
      <c r="DD128" s="67">
        <f t="shared" ref="DD128:DD131" si="516">IF(DC128="нд","нд",IFERROR(DC128/F128*100,IF(BD128&gt;0,100,0)))</f>
        <v>0</v>
      </c>
      <c r="DE128" s="14"/>
    </row>
    <row r="129" spans="1:109" ht="38.25" x14ac:dyDescent="0.25">
      <c r="A129" s="12" t="s">
        <v>28</v>
      </c>
      <c r="B129" s="13" t="s">
        <v>295</v>
      </c>
      <c r="C129" s="14" t="s">
        <v>296</v>
      </c>
      <c r="D129" s="22">
        <v>5.1499999999999997E-2</v>
      </c>
      <c r="E129" s="22">
        <f t="shared" si="494"/>
        <v>0</v>
      </c>
      <c r="F129" s="22">
        <f t="shared" si="495"/>
        <v>0</v>
      </c>
      <c r="G129" s="14">
        <f t="shared" si="496"/>
        <v>0</v>
      </c>
      <c r="H129" s="14">
        <f t="shared" si="497"/>
        <v>0</v>
      </c>
      <c r="I129" s="14">
        <f t="shared" si="498"/>
        <v>0</v>
      </c>
      <c r="J129" s="14">
        <f t="shared" si="499"/>
        <v>0</v>
      </c>
      <c r="K129" s="42">
        <f t="shared" si="500"/>
        <v>0</v>
      </c>
      <c r="L129" s="42">
        <f t="shared" si="501"/>
        <v>0</v>
      </c>
      <c r="M129" s="42">
        <f t="shared" si="502"/>
        <v>0</v>
      </c>
      <c r="N129" s="47">
        <f t="shared" si="503"/>
        <v>0</v>
      </c>
      <c r="O129" s="22">
        <v>0</v>
      </c>
      <c r="P129" s="22">
        <v>0</v>
      </c>
      <c r="Q129" s="14">
        <v>0</v>
      </c>
      <c r="R129" s="14">
        <v>0</v>
      </c>
      <c r="S129" s="14">
        <v>0</v>
      </c>
      <c r="T129" s="14">
        <v>0</v>
      </c>
      <c r="U129" s="42">
        <v>0</v>
      </c>
      <c r="V129" s="42">
        <v>0</v>
      </c>
      <c r="W129" s="42">
        <v>0</v>
      </c>
      <c r="X129" s="47">
        <v>0</v>
      </c>
      <c r="Y129" s="22">
        <v>0</v>
      </c>
      <c r="Z129" s="22">
        <v>0</v>
      </c>
      <c r="AA129" s="14">
        <v>0</v>
      </c>
      <c r="AB129" s="14">
        <v>0</v>
      </c>
      <c r="AC129" s="14">
        <v>0</v>
      </c>
      <c r="AD129" s="14">
        <v>0</v>
      </c>
      <c r="AE129" s="42">
        <v>0</v>
      </c>
      <c r="AF129" s="42">
        <v>0</v>
      </c>
      <c r="AG129" s="42">
        <v>0</v>
      </c>
      <c r="AH129" s="47">
        <v>0</v>
      </c>
      <c r="AI129" s="22">
        <v>0</v>
      </c>
      <c r="AJ129" s="22">
        <v>0</v>
      </c>
      <c r="AK129" s="14">
        <v>0</v>
      </c>
      <c r="AL129" s="14">
        <v>0</v>
      </c>
      <c r="AM129" s="14">
        <v>0</v>
      </c>
      <c r="AN129" s="14">
        <v>0</v>
      </c>
      <c r="AO129" s="42">
        <v>0</v>
      </c>
      <c r="AP129" s="42">
        <v>0</v>
      </c>
      <c r="AQ129" s="42">
        <v>0</v>
      </c>
      <c r="AR129" s="47">
        <v>0</v>
      </c>
      <c r="AS129" s="22">
        <v>0</v>
      </c>
      <c r="AT129" s="22">
        <v>0</v>
      </c>
      <c r="AU129" s="14">
        <v>0</v>
      </c>
      <c r="AV129" s="14">
        <v>0</v>
      </c>
      <c r="AW129" s="14">
        <v>0</v>
      </c>
      <c r="AX129" s="14">
        <v>0</v>
      </c>
      <c r="AY129" s="42">
        <v>0</v>
      </c>
      <c r="AZ129" s="42">
        <v>0</v>
      </c>
      <c r="BA129" s="42">
        <v>0</v>
      </c>
      <c r="BB129" s="47">
        <v>0</v>
      </c>
      <c r="BC129" s="22">
        <f t="shared" si="504"/>
        <v>0</v>
      </c>
      <c r="BD129" s="22">
        <f t="shared" si="505"/>
        <v>0</v>
      </c>
      <c r="BE129" s="14">
        <f t="shared" si="506"/>
        <v>0</v>
      </c>
      <c r="BF129" s="14">
        <f t="shared" si="507"/>
        <v>0</v>
      </c>
      <c r="BG129" s="14">
        <f t="shared" si="508"/>
        <v>0</v>
      </c>
      <c r="BH129" s="14">
        <f t="shared" si="509"/>
        <v>0</v>
      </c>
      <c r="BI129" s="42">
        <v>0</v>
      </c>
      <c r="BJ129" s="42">
        <f t="shared" si="510"/>
        <v>0</v>
      </c>
      <c r="BK129" s="42">
        <f t="shared" si="511"/>
        <v>0</v>
      </c>
      <c r="BL129" s="47">
        <f t="shared" si="512"/>
        <v>0</v>
      </c>
      <c r="BM129" s="22">
        <v>0</v>
      </c>
      <c r="BN129" s="22">
        <v>0</v>
      </c>
      <c r="BO129" s="14">
        <v>0</v>
      </c>
      <c r="BP129" s="14">
        <v>0</v>
      </c>
      <c r="BQ129" s="14">
        <v>0</v>
      </c>
      <c r="BR129" s="14">
        <v>0</v>
      </c>
      <c r="BS129" s="42">
        <v>0</v>
      </c>
      <c r="BT129" s="42">
        <v>0</v>
      </c>
      <c r="BU129" s="42">
        <v>0</v>
      </c>
      <c r="BV129" s="47">
        <v>0</v>
      </c>
      <c r="BW129" s="22">
        <v>0</v>
      </c>
      <c r="BX129" s="22">
        <v>0</v>
      </c>
      <c r="BY129" s="14">
        <v>0</v>
      </c>
      <c r="BZ129" s="14">
        <v>0</v>
      </c>
      <c r="CA129" s="14">
        <v>0</v>
      </c>
      <c r="CB129" s="14">
        <v>0</v>
      </c>
      <c r="CC129" s="42">
        <v>0</v>
      </c>
      <c r="CD129" s="42">
        <v>0</v>
      </c>
      <c r="CE129" s="42">
        <v>0</v>
      </c>
      <c r="CF129" s="47">
        <v>0</v>
      </c>
      <c r="CG129" s="22">
        <v>0</v>
      </c>
      <c r="CH129" s="22">
        <v>0</v>
      </c>
      <c r="CI129" s="14">
        <v>0</v>
      </c>
      <c r="CJ129" s="14">
        <v>0</v>
      </c>
      <c r="CK129" s="14">
        <v>0</v>
      </c>
      <c r="CL129" s="14">
        <v>0</v>
      </c>
      <c r="CM129" s="42">
        <v>0</v>
      </c>
      <c r="CN129" s="42">
        <v>0</v>
      </c>
      <c r="CO129" s="42">
        <v>0</v>
      </c>
      <c r="CP129" s="47">
        <v>0</v>
      </c>
      <c r="CQ129" s="22">
        <v>0</v>
      </c>
      <c r="CR129" s="22">
        <v>0</v>
      </c>
      <c r="CS129" s="14">
        <v>0</v>
      </c>
      <c r="CT129" s="14">
        <v>0</v>
      </c>
      <c r="CU129" s="14">
        <v>0</v>
      </c>
      <c r="CV129" s="14">
        <v>0</v>
      </c>
      <c r="CW129" s="42">
        <v>0</v>
      </c>
      <c r="CX129" s="42">
        <v>0</v>
      </c>
      <c r="CY129" s="42">
        <v>0</v>
      </c>
      <c r="CZ129" s="47">
        <v>0</v>
      </c>
      <c r="DA129" s="22">
        <f t="shared" si="513"/>
        <v>0</v>
      </c>
      <c r="DB129" s="67">
        <f t="shared" si="514"/>
        <v>0</v>
      </c>
      <c r="DC129" s="22">
        <f t="shared" si="515"/>
        <v>0</v>
      </c>
      <c r="DD129" s="67">
        <f t="shared" si="516"/>
        <v>0</v>
      </c>
      <c r="DE129" s="14"/>
    </row>
    <row r="130" spans="1:109" ht="38.25" x14ac:dyDescent="0.25">
      <c r="A130" s="12" t="s">
        <v>28</v>
      </c>
      <c r="B130" s="13" t="s">
        <v>297</v>
      </c>
      <c r="C130" s="14" t="s">
        <v>298</v>
      </c>
      <c r="D130" s="22">
        <v>5.1499999999999997E-2</v>
      </c>
      <c r="E130" s="22">
        <f t="shared" si="494"/>
        <v>0</v>
      </c>
      <c r="F130" s="22">
        <f t="shared" si="495"/>
        <v>0</v>
      </c>
      <c r="G130" s="14">
        <f t="shared" si="496"/>
        <v>0</v>
      </c>
      <c r="H130" s="14">
        <f t="shared" si="497"/>
        <v>0</v>
      </c>
      <c r="I130" s="14">
        <f t="shared" si="498"/>
        <v>0</v>
      </c>
      <c r="J130" s="14">
        <f t="shared" si="499"/>
        <v>0</v>
      </c>
      <c r="K130" s="42">
        <f t="shared" si="500"/>
        <v>0</v>
      </c>
      <c r="L130" s="42">
        <f t="shared" si="501"/>
        <v>0</v>
      </c>
      <c r="M130" s="42">
        <f t="shared" si="502"/>
        <v>0</v>
      </c>
      <c r="N130" s="47">
        <f t="shared" si="503"/>
        <v>0</v>
      </c>
      <c r="O130" s="22">
        <v>0</v>
      </c>
      <c r="P130" s="22">
        <v>0</v>
      </c>
      <c r="Q130" s="14">
        <v>0</v>
      </c>
      <c r="R130" s="14">
        <v>0</v>
      </c>
      <c r="S130" s="14">
        <v>0</v>
      </c>
      <c r="T130" s="14">
        <v>0</v>
      </c>
      <c r="U130" s="42">
        <v>0</v>
      </c>
      <c r="V130" s="42">
        <v>0</v>
      </c>
      <c r="W130" s="42">
        <v>0</v>
      </c>
      <c r="X130" s="47">
        <v>0</v>
      </c>
      <c r="Y130" s="22">
        <v>0</v>
      </c>
      <c r="Z130" s="22">
        <v>0</v>
      </c>
      <c r="AA130" s="14">
        <v>0</v>
      </c>
      <c r="AB130" s="14">
        <v>0</v>
      </c>
      <c r="AC130" s="14">
        <v>0</v>
      </c>
      <c r="AD130" s="14">
        <v>0</v>
      </c>
      <c r="AE130" s="42">
        <v>0</v>
      </c>
      <c r="AF130" s="42">
        <v>0</v>
      </c>
      <c r="AG130" s="42">
        <v>0</v>
      </c>
      <c r="AH130" s="47">
        <v>0</v>
      </c>
      <c r="AI130" s="22">
        <v>0</v>
      </c>
      <c r="AJ130" s="22">
        <v>0</v>
      </c>
      <c r="AK130" s="14">
        <v>0</v>
      </c>
      <c r="AL130" s="14">
        <v>0</v>
      </c>
      <c r="AM130" s="14">
        <v>0</v>
      </c>
      <c r="AN130" s="14">
        <v>0</v>
      </c>
      <c r="AO130" s="42">
        <v>0</v>
      </c>
      <c r="AP130" s="42">
        <v>0</v>
      </c>
      <c r="AQ130" s="42">
        <v>0</v>
      </c>
      <c r="AR130" s="47">
        <v>0</v>
      </c>
      <c r="AS130" s="22">
        <v>0</v>
      </c>
      <c r="AT130" s="22">
        <v>0</v>
      </c>
      <c r="AU130" s="14">
        <v>0</v>
      </c>
      <c r="AV130" s="14">
        <v>0</v>
      </c>
      <c r="AW130" s="14">
        <v>0</v>
      </c>
      <c r="AX130" s="14">
        <v>0</v>
      </c>
      <c r="AY130" s="42">
        <v>0</v>
      </c>
      <c r="AZ130" s="42">
        <v>0</v>
      </c>
      <c r="BA130" s="42">
        <v>0</v>
      </c>
      <c r="BB130" s="47">
        <v>0</v>
      </c>
      <c r="BC130" s="22">
        <f t="shared" si="504"/>
        <v>0</v>
      </c>
      <c r="BD130" s="22">
        <f t="shared" si="505"/>
        <v>0</v>
      </c>
      <c r="BE130" s="14">
        <f t="shared" si="506"/>
        <v>0</v>
      </c>
      <c r="BF130" s="14">
        <f t="shared" si="507"/>
        <v>0</v>
      </c>
      <c r="BG130" s="14">
        <f t="shared" si="508"/>
        <v>0</v>
      </c>
      <c r="BH130" s="14">
        <f t="shared" si="509"/>
        <v>0</v>
      </c>
      <c r="BI130" s="42">
        <v>0</v>
      </c>
      <c r="BJ130" s="42">
        <f t="shared" si="510"/>
        <v>0</v>
      </c>
      <c r="BK130" s="42">
        <f t="shared" si="511"/>
        <v>0</v>
      </c>
      <c r="BL130" s="47">
        <f t="shared" si="512"/>
        <v>0</v>
      </c>
      <c r="BM130" s="22">
        <v>0</v>
      </c>
      <c r="BN130" s="22">
        <v>0</v>
      </c>
      <c r="BO130" s="14">
        <v>0</v>
      </c>
      <c r="BP130" s="14">
        <v>0</v>
      </c>
      <c r="BQ130" s="14">
        <v>0</v>
      </c>
      <c r="BR130" s="14">
        <v>0</v>
      </c>
      <c r="BS130" s="42">
        <v>0</v>
      </c>
      <c r="BT130" s="42">
        <v>0</v>
      </c>
      <c r="BU130" s="42">
        <v>0</v>
      </c>
      <c r="BV130" s="47">
        <v>0</v>
      </c>
      <c r="BW130" s="22">
        <v>0</v>
      </c>
      <c r="BX130" s="22">
        <v>0</v>
      </c>
      <c r="BY130" s="14">
        <v>0</v>
      </c>
      <c r="BZ130" s="14">
        <v>0</v>
      </c>
      <c r="CA130" s="14">
        <v>0</v>
      </c>
      <c r="CB130" s="14">
        <v>0</v>
      </c>
      <c r="CC130" s="42">
        <v>0</v>
      </c>
      <c r="CD130" s="42">
        <v>0</v>
      </c>
      <c r="CE130" s="42">
        <v>0</v>
      </c>
      <c r="CF130" s="47">
        <v>0</v>
      </c>
      <c r="CG130" s="22">
        <v>0</v>
      </c>
      <c r="CH130" s="22">
        <v>0</v>
      </c>
      <c r="CI130" s="14">
        <v>0</v>
      </c>
      <c r="CJ130" s="14">
        <v>0</v>
      </c>
      <c r="CK130" s="14">
        <v>0</v>
      </c>
      <c r="CL130" s="14">
        <v>0</v>
      </c>
      <c r="CM130" s="42">
        <v>0</v>
      </c>
      <c r="CN130" s="42">
        <v>0</v>
      </c>
      <c r="CO130" s="42">
        <v>0</v>
      </c>
      <c r="CP130" s="47">
        <v>0</v>
      </c>
      <c r="CQ130" s="22">
        <v>0</v>
      </c>
      <c r="CR130" s="22">
        <v>0</v>
      </c>
      <c r="CS130" s="14">
        <v>0</v>
      </c>
      <c r="CT130" s="14">
        <v>0</v>
      </c>
      <c r="CU130" s="14">
        <v>0</v>
      </c>
      <c r="CV130" s="14">
        <v>0</v>
      </c>
      <c r="CW130" s="42">
        <v>0</v>
      </c>
      <c r="CX130" s="42">
        <v>0</v>
      </c>
      <c r="CY130" s="42">
        <v>0</v>
      </c>
      <c r="CZ130" s="47">
        <v>0</v>
      </c>
      <c r="DA130" s="22">
        <f t="shared" si="513"/>
        <v>0</v>
      </c>
      <c r="DB130" s="67">
        <f t="shared" si="514"/>
        <v>0</v>
      </c>
      <c r="DC130" s="22">
        <f t="shared" si="515"/>
        <v>0</v>
      </c>
      <c r="DD130" s="67">
        <f t="shared" si="516"/>
        <v>0</v>
      </c>
      <c r="DE130" s="14"/>
    </row>
    <row r="131" spans="1:109" ht="25.5" x14ac:dyDescent="0.25">
      <c r="A131" s="12" t="s">
        <v>28</v>
      </c>
      <c r="B131" s="13" t="s">
        <v>299</v>
      </c>
      <c r="C131" s="14" t="s">
        <v>300</v>
      </c>
      <c r="D131" s="22">
        <v>1.0648</v>
      </c>
      <c r="E131" s="22">
        <f t="shared" si="494"/>
        <v>0</v>
      </c>
      <c r="F131" s="22">
        <f t="shared" si="495"/>
        <v>0</v>
      </c>
      <c r="G131" s="14">
        <f t="shared" si="496"/>
        <v>0</v>
      </c>
      <c r="H131" s="14">
        <f t="shared" si="497"/>
        <v>0</v>
      </c>
      <c r="I131" s="14">
        <f t="shared" si="498"/>
        <v>0</v>
      </c>
      <c r="J131" s="14">
        <f t="shared" si="499"/>
        <v>0</v>
      </c>
      <c r="K131" s="42">
        <f t="shared" si="500"/>
        <v>0</v>
      </c>
      <c r="L131" s="42">
        <f t="shared" si="501"/>
        <v>0</v>
      </c>
      <c r="M131" s="42">
        <f t="shared" si="502"/>
        <v>0</v>
      </c>
      <c r="N131" s="47">
        <f t="shared" si="503"/>
        <v>0</v>
      </c>
      <c r="O131" s="22">
        <v>0</v>
      </c>
      <c r="P131" s="22">
        <v>0</v>
      </c>
      <c r="Q131" s="14">
        <v>0</v>
      </c>
      <c r="R131" s="14">
        <v>0</v>
      </c>
      <c r="S131" s="14">
        <v>0</v>
      </c>
      <c r="T131" s="14">
        <v>0</v>
      </c>
      <c r="U131" s="42">
        <v>0</v>
      </c>
      <c r="V131" s="42">
        <v>0</v>
      </c>
      <c r="W131" s="42">
        <v>0</v>
      </c>
      <c r="X131" s="47">
        <v>0</v>
      </c>
      <c r="Y131" s="22">
        <v>0</v>
      </c>
      <c r="Z131" s="22">
        <v>0</v>
      </c>
      <c r="AA131" s="14">
        <v>0</v>
      </c>
      <c r="AB131" s="14">
        <v>0</v>
      </c>
      <c r="AC131" s="14">
        <v>0</v>
      </c>
      <c r="AD131" s="14">
        <v>0</v>
      </c>
      <c r="AE131" s="42">
        <v>0</v>
      </c>
      <c r="AF131" s="42">
        <v>0</v>
      </c>
      <c r="AG131" s="42">
        <v>0</v>
      </c>
      <c r="AH131" s="47">
        <v>0</v>
      </c>
      <c r="AI131" s="22">
        <v>0</v>
      </c>
      <c r="AJ131" s="22">
        <v>0</v>
      </c>
      <c r="AK131" s="14">
        <v>0</v>
      </c>
      <c r="AL131" s="14">
        <v>0</v>
      </c>
      <c r="AM131" s="14">
        <v>0</v>
      </c>
      <c r="AN131" s="14">
        <v>0</v>
      </c>
      <c r="AO131" s="42">
        <v>0</v>
      </c>
      <c r="AP131" s="42">
        <v>0</v>
      </c>
      <c r="AQ131" s="42">
        <v>0</v>
      </c>
      <c r="AR131" s="47">
        <v>0</v>
      </c>
      <c r="AS131" s="22">
        <v>0</v>
      </c>
      <c r="AT131" s="22">
        <v>0</v>
      </c>
      <c r="AU131" s="14">
        <v>0</v>
      </c>
      <c r="AV131" s="14">
        <v>0</v>
      </c>
      <c r="AW131" s="14">
        <v>0</v>
      </c>
      <c r="AX131" s="14">
        <v>0</v>
      </c>
      <c r="AY131" s="42">
        <v>0</v>
      </c>
      <c r="AZ131" s="42">
        <v>0</v>
      </c>
      <c r="BA131" s="42">
        <v>0</v>
      </c>
      <c r="BB131" s="47">
        <v>0</v>
      </c>
      <c r="BC131" s="22">
        <f t="shared" si="504"/>
        <v>0</v>
      </c>
      <c r="BD131" s="22">
        <f t="shared" si="505"/>
        <v>0</v>
      </c>
      <c r="BE131" s="14">
        <f t="shared" si="506"/>
        <v>0</v>
      </c>
      <c r="BF131" s="14">
        <f t="shared" si="507"/>
        <v>0</v>
      </c>
      <c r="BG131" s="14">
        <f t="shared" si="508"/>
        <v>0</v>
      </c>
      <c r="BH131" s="14">
        <f t="shared" si="509"/>
        <v>0</v>
      </c>
      <c r="BI131" s="42">
        <v>0</v>
      </c>
      <c r="BJ131" s="42">
        <f t="shared" si="510"/>
        <v>0</v>
      </c>
      <c r="BK131" s="42">
        <f t="shared" si="511"/>
        <v>0</v>
      </c>
      <c r="BL131" s="47">
        <f t="shared" si="512"/>
        <v>0</v>
      </c>
      <c r="BM131" s="22">
        <v>0</v>
      </c>
      <c r="BN131" s="22">
        <v>0</v>
      </c>
      <c r="BO131" s="14">
        <v>0</v>
      </c>
      <c r="BP131" s="14">
        <v>0</v>
      </c>
      <c r="BQ131" s="14">
        <v>0</v>
      </c>
      <c r="BR131" s="14">
        <v>0</v>
      </c>
      <c r="BS131" s="42">
        <v>0</v>
      </c>
      <c r="BT131" s="42">
        <v>0</v>
      </c>
      <c r="BU131" s="42">
        <v>0</v>
      </c>
      <c r="BV131" s="47">
        <v>0</v>
      </c>
      <c r="BW131" s="22">
        <v>0</v>
      </c>
      <c r="BX131" s="22">
        <v>0</v>
      </c>
      <c r="BY131" s="14">
        <v>0</v>
      </c>
      <c r="BZ131" s="14">
        <v>0</v>
      </c>
      <c r="CA131" s="14">
        <v>0</v>
      </c>
      <c r="CB131" s="14">
        <v>0</v>
      </c>
      <c r="CC131" s="42">
        <v>0</v>
      </c>
      <c r="CD131" s="42">
        <v>0</v>
      </c>
      <c r="CE131" s="42">
        <v>0</v>
      </c>
      <c r="CF131" s="47">
        <v>0</v>
      </c>
      <c r="CG131" s="22">
        <v>0</v>
      </c>
      <c r="CH131" s="22">
        <v>0</v>
      </c>
      <c r="CI131" s="14">
        <v>0</v>
      </c>
      <c r="CJ131" s="14">
        <v>0</v>
      </c>
      <c r="CK131" s="14">
        <v>0</v>
      </c>
      <c r="CL131" s="14">
        <v>0</v>
      </c>
      <c r="CM131" s="42">
        <v>0</v>
      </c>
      <c r="CN131" s="42">
        <v>0</v>
      </c>
      <c r="CO131" s="42">
        <v>0</v>
      </c>
      <c r="CP131" s="47">
        <v>0</v>
      </c>
      <c r="CQ131" s="22">
        <v>0</v>
      </c>
      <c r="CR131" s="22">
        <v>0</v>
      </c>
      <c r="CS131" s="14">
        <v>0</v>
      </c>
      <c r="CT131" s="14">
        <v>0</v>
      </c>
      <c r="CU131" s="14">
        <v>0</v>
      </c>
      <c r="CV131" s="14">
        <v>0</v>
      </c>
      <c r="CW131" s="42">
        <v>0</v>
      </c>
      <c r="CX131" s="42">
        <v>0</v>
      </c>
      <c r="CY131" s="42">
        <v>0</v>
      </c>
      <c r="CZ131" s="47">
        <v>0</v>
      </c>
      <c r="DA131" s="22">
        <f t="shared" si="513"/>
        <v>0</v>
      </c>
      <c r="DB131" s="67">
        <f t="shared" si="514"/>
        <v>0</v>
      </c>
      <c r="DC131" s="22">
        <f t="shared" si="515"/>
        <v>0</v>
      </c>
      <c r="DD131" s="67">
        <f t="shared" si="516"/>
        <v>0</v>
      </c>
      <c r="DE131" s="14"/>
    </row>
    <row r="132" spans="1:109" x14ac:dyDescent="0.25">
      <c r="A132" s="8" t="s">
        <v>24</v>
      </c>
      <c r="B132" s="16" t="s">
        <v>24</v>
      </c>
      <c r="C132" s="23"/>
      <c r="D132" s="24"/>
      <c r="E132" s="24"/>
      <c r="F132" s="24"/>
      <c r="G132" s="30"/>
      <c r="H132" s="30"/>
      <c r="I132" s="30"/>
      <c r="J132" s="30"/>
      <c r="K132" s="43"/>
      <c r="L132" s="43"/>
      <c r="M132" s="43"/>
      <c r="N132" s="55"/>
      <c r="O132" s="24"/>
      <c r="P132" s="24"/>
      <c r="Q132" s="30"/>
      <c r="R132" s="30"/>
      <c r="S132" s="30"/>
      <c r="T132" s="30"/>
      <c r="U132" s="43"/>
      <c r="V132" s="43"/>
      <c r="W132" s="43"/>
      <c r="X132" s="55"/>
      <c r="Y132" s="24"/>
      <c r="Z132" s="24"/>
      <c r="AA132" s="30"/>
      <c r="AB132" s="30"/>
      <c r="AC132" s="30"/>
      <c r="AD132" s="30"/>
      <c r="AE132" s="43"/>
      <c r="AF132" s="43"/>
      <c r="AG132" s="43"/>
      <c r="AH132" s="55"/>
      <c r="AI132" s="24"/>
      <c r="AJ132" s="24"/>
      <c r="AK132" s="30"/>
      <c r="AL132" s="30"/>
      <c r="AM132" s="30"/>
      <c r="AN132" s="30"/>
      <c r="AO132" s="43"/>
      <c r="AP132" s="43"/>
      <c r="AQ132" s="43"/>
      <c r="AR132" s="55"/>
      <c r="AS132" s="24"/>
      <c r="AT132" s="24"/>
      <c r="AU132" s="30"/>
      <c r="AV132" s="30"/>
      <c r="AW132" s="30"/>
      <c r="AX132" s="30"/>
      <c r="AY132" s="43"/>
      <c r="AZ132" s="43"/>
      <c r="BA132" s="43"/>
      <c r="BB132" s="55"/>
      <c r="BC132" s="24"/>
      <c r="BD132" s="24"/>
      <c r="BE132" s="30"/>
      <c r="BF132" s="30"/>
      <c r="BG132" s="30"/>
      <c r="BH132" s="30"/>
      <c r="BI132" s="43"/>
      <c r="BJ132" s="43"/>
      <c r="BK132" s="43"/>
      <c r="BL132" s="55"/>
      <c r="BM132" s="24"/>
      <c r="BN132" s="24"/>
      <c r="BO132" s="30"/>
      <c r="BP132" s="30"/>
      <c r="BQ132" s="30"/>
      <c r="BR132" s="30"/>
      <c r="BS132" s="43"/>
      <c r="BT132" s="43"/>
      <c r="BU132" s="43"/>
      <c r="BV132" s="55"/>
      <c r="BW132" s="24"/>
      <c r="BX132" s="24"/>
      <c r="BY132" s="30"/>
      <c r="BZ132" s="30"/>
      <c r="CA132" s="30"/>
      <c r="CB132" s="30"/>
      <c r="CC132" s="43"/>
      <c r="CD132" s="43"/>
      <c r="CE132" s="43"/>
      <c r="CF132" s="55"/>
      <c r="CG132" s="24"/>
      <c r="CH132" s="24"/>
      <c r="CI132" s="30"/>
      <c r="CJ132" s="30"/>
      <c r="CK132" s="30"/>
      <c r="CL132" s="30"/>
      <c r="CM132" s="43"/>
      <c r="CN132" s="43"/>
      <c r="CO132" s="43"/>
      <c r="CP132" s="55"/>
      <c r="CQ132" s="24"/>
      <c r="CR132" s="24"/>
      <c r="CS132" s="30"/>
      <c r="CT132" s="30"/>
      <c r="CU132" s="30"/>
      <c r="CV132" s="30"/>
      <c r="CW132" s="43"/>
      <c r="CX132" s="43"/>
      <c r="CY132" s="43"/>
      <c r="CZ132" s="55"/>
      <c r="DA132" s="24"/>
      <c r="DB132" s="68"/>
      <c r="DC132" s="24"/>
      <c r="DD132" s="68"/>
      <c r="DE132" s="23"/>
    </row>
    <row r="133" spans="1:109" ht="39" x14ac:dyDescent="0.25">
      <c r="A133" s="5" t="s">
        <v>29</v>
      </c>
      <c r="B133" s="7" t="s">
        <v>125</v>
      </c>
      <c r="C133" s="10" t="s">
        <v>22</v>
      </c>
      <c r="D133" s="18">
        <v>0</v>
      </c>
      <c r="E133" s="18">
        <v>0</v>
      </c>
      <c r="F133" s="18">
        <v>0</v>
      </c>
      <c r="G133" s="10">
        <v>0</v>
      </c>
      <c r="H133" s="10">
        <v>0</v>
      </c>
      <c r="I133" s="10">
        <v>0</v>
      </c>
      <c r="J133" s="10">
        <v>0</v>
      </c>
      <c r="K133" s="39">
        <v>0</v>
      </c>
      <c r="L133" s="39">
        <v>0</v>
      </c>
      <c r="M133" s="39">
        <v>0</v>
      </c>
      <c r="N133" s="52">
        <v>0</v>
      </c>
      <c r="O133" s="18">
        <v>0</v>
      </c>
      <c r="P133" s="18">
        <v>0</v>
      </c>
      <c r="Q133" s="10">
        <v>0</v>
      </c>
      <c r="R133" s="10">
        <v>0</v>
      </c>
      <c r="S133" s="10">
        <v>0</v>
      </c>
      <c r="T133" s="10">
        <v>0</v>
      </c>
      <c r="U133" s="39">
        <v>0</v>
      </c>
      <c r="V133" s="39">
        <v>0</v>
      </c>
      <c r="W133" s="39">
        <v>0</v>
      </c>
      <c r="X133" s="52">
        <v>0</v>
      </c>
      <c r="Y133" s="18">
        <v>0</v>
      </c>
      <c r="Z133" s="18">
        <v>0</v>
      </c>
      <c r="AA133" s="10">
        <v>0</v>
      </c>
      <c r="AB133" s="10">
        <v>0</v>
      </c>
      <c r="AC133" s="10">
        <v>0</v>
      </c>
      <c r="AD133" s="10">
        <v>0</v>
      </c>
      <c r="AE133" s="39">
        <v>0</v>
      </c>
      <c r="AF133" s="39">
        <v>0</v>
      </c>
      <c r="AG133" s="39">
        <v>0</v>
      </c>
      <c r="AH133" s="52">
        <v>0</v>
      </c>
      <c r="AI133" s="18">
        <v>0</v>
      </c>
      <c r="AJ133" s="18">
        <v>0</v>
      </c>
      <c r="AK133" s="10">
        <v>0</v>
      </c>
      <c r="AL133" s="10">
        <v>0</v>
      </c>
      <c r="AM133" s="10">
        <v>0</v>
      </c>
      <c r="AN133" s="10">
        <v>0</v>
      </c>
      <c r="AO133" s="39">
        <v>0</v>
      </c>
      <c r="AP133" s="39">
        <v>0</v>
      </c>
      <c r="AQ133" s="39">
        <v>0</v>
      </c>
      <c r="AR133" s="52">
        <v>0</v>
      </c>
      <c r="AS133" s="18">
        <v>0</v>
      </c>
      <c r="AT133" s="18">
        <v>0</v>
      </c>
      <c r="AU133" s="10">
        <v>0</v>
      </c>
      <c r="AV133" s="10">
        <v>0</v>
      </c>
      <c r="AW133" s="10">
        <v>0</v>
      </c>
      <c r="AX133" s="10">
        <v>0</v>
      </c>
      <c r="AY133" s="39">
        <v>0</v>
      </c>
      <c r="AZ133" s="39">
        <v>0</v>
      </c>
      <c r="BA133" s="39">
        <v>0</v>
      </c>
      <c r="BB133" s="52">
        <v>0</v>
      </c>
      <c r="BC133" s="18">
        <v>0</v>
      </c>
      <c r="BD133" s="18">
        <v>0</v>
      </c>
      <c r="BE133" s="10">
        <v>0</v>
      </c>
      <c r="BF133" s="10">
        <v>0</v>
      </c>
      <c r="BG133" s="10">
        <v>0</v>
      </c>
      <c r="BH133" s="10">
        <v>0</v>
      </c>
      <c r="BI133" s="39">
        <v>0</v>
      </c>
      <c r="BJ133" s="39">
        <v>0</v>
      </c>
      <c r="BK133" s="39">
        <v>0</v>
      </c>
      <c r="BL133" s="52">
        <v>0</v>
      </c>
      <c r="BM133" s="18">
        <v>0</v>
      </c>
      <c r="BN133" s="18">
        <v>0</v>
      </c>
      <c r="BO133" s="10">
        <v>0</v>
      </c>
      <c r="BP133" s="10">
        <v>0</v>
      </c>
      <c r="BQ133" s="10">
        <v>0</v>
      </c>
      <c r="BR133" s="10">
        <v>0</v>
      </c>
      <c r="BS133" s="39">
        <v>0</v>
      </c>
      <c r="BT133" s="39">
        <v>0</v>
      </c>
      <c r="BU133" s="39">
        <v>0</v>
      </c>
      <c r="BV133" s="52">
        <v>0</v>
      </c>
      <c r="BW133" s="18">
        <v>0</v>
      </c>
      <c r="BX133" s="18">
        <v>0</v>
      </c>
      <c r="BY133" s="10">
        <v>0</v>
      </c>
      <c r="BZ133" s="10">
        <v>0</v>
      </c>
      <c r="CA133" s="10">
        <v>0</v>
      </c>
      <c r="CB133" s="10">
        <v>0</v>
      </c>
      <c r="CC133" s="39">
        <v>0</v>
      </c>
      <c r="CD133" s="39">
        <v>0</v>
      </c>
      <c r="CE133" s="39">
        <v>0</v>
      </c>
      <c r="CF133" s="52">
        <v>0</v>
      </c>
      <c r="CG133" s="18">
        <v>0</v>
      </c>
      <c r="CH133" s="18">
        <v>0</v>
      </c>
      <c r="CI133" s="10">
        <v>0</v>
      </c>
      <c r="CJ133" s="10">
        <v>0</v>
      </c>
      <c r="CK133" s="10">
        <v>0</v>
      </c>
      <c r="CL133" s="10">
        <v>0</v>
      </c>
      <c r="CM133" s="39">
        <v>0</v>
      </c>
      <c r="CN133" s="39">
        <v>0</v>
      </c>
      <c r="CO133" s="39">
        <v>0</v>
      </c>
      <c r="CP133" s="52">
        <v>0</v>
      </c>
      <c r="CQ133" s="18">
        <v>0</v>
      </c>
      <c r="CR133" s="18">
        <v>0</v>
      </c>
      <c r="CS133" s="10">
        <v>0</v>
      </c>
      <c r="CT133" s="10">
        <v>0</v>
      </c>
      <c r="CU133" s="10">
        <v>0</v>
      </c>
      <c r="CV133" s="10">
        <v>0</v>
      </c>
      <c r="CW133" s="39">
        <v>0</v>
      </c>
      <c r="CX133" s="39">
        <v>0</v>
      </c>
      <c r="CY133" s="39">
        <v>0</v>
      </c>
      <c r="CZ133" s="52">
        <v>0</v>
      </c>
      <c r="DA133" s="18">
        <v>0</v>
      </c>
      <c r="DB133" s="64">
        <f t="shared" ref="DB133:DB136" si="517">IF(DA133="нд","нд",IFERROR(DA133/E133*100,IF(BC133&gt;0,100,0)))</f>
        <v>0</v>
      </c>
      <c r="DC133" s="18">
        <v>0</v>
      </c>
      <c r="DD133" s="64">
        <v>0</v>
      </c>
      <c r="DE133" s="10"/>
    </row>
    <row r="134" spans="1:109" x14ac:dyDescent="0.25">
      <c r="A134" s="8" t="s">
        <v>24</v>
      </c>
      <c r="B134" s="16" t="s">
        <v>24</v>
      </c>
      <c r="C134" s="23"/>
      <c r="D134" s="24"/>
      <c r="E134" s="24"/>
      <c r="F134" s="24"/>
      <c r="G134" s="30"/>
      <c r="H134" s="30"/>
      <c r="I134" s="30"/>
      <c r="J134" s="30"/>
      <c r="K134" s="43"/>
      <c r="L134" s="43"/>
      <c r="M134" s="43"/>
      <c r="N134" s="55"/>
      <c r="O134" s="24"/>
      <c r="P134" s="24"/>
      <c r="Q134" s="30"/>
      <c r="R134" s="30"/>
      <c r="S134" s="30"/>
      <c r="T134" s="30"/>
      <c r="U134" s="43"/>
      <c r="V134" s="43"/>
      <c r="W134" s="43"/>
      <c r="X134" s="55"/>
      <c r="Y134" s="24"/>
      <c r="Z134" s="24"/>
      <c r="AA134" s="30"/>
      <c r="AB134" s="30"/>
      <c r="AC134" s="30"/>
      <c r="AD134" s="30"/>
      <c r="AE134" s="43"/>
      <c r="AF134" s="43"/>
      <c r="AG134" s="43"/>
      <c r="AH134" s="55"/>
      <c r="AI134" s="24"/>
      <c r="AJ134" s="24"/>
      <c r="AK134" s="30"/>
      <c r="AL134" s="30"/>
      <c r="AM134" s="30"/>
      <c r="AN134" s="30"/>
      <c r="AO134" s="43"/>
      <c r="AP134" s="43"/>
      <c r="AQ134" s="43"/>
      <c r="AR134" s="55"/>
      <c r="AS134" s="24"/>
      <c r="AT134" s="24"/>
      <c r="AU134" s="30"/>
      <c r="AV134" s="30"/>
      <c r="AW134" s="30"/>
      <c r="AX134" s="30"/>
      <c r="AY134" s="43"/>
      <c r="AZ134" s="43"/>
      <c r="BA134" s="43"/>
      <c r="BB134" s="55"/>
      <c r="BC134" s="24"/>
      <c r="BD134" s="24"/>
      <c r="BE134" s="30"/>
      <c r="BF134" s="30"/>
      <c r="BG134" s="30"/>
      <c r="BH134" s="30"/>
      <c r="BI134" s="43"/>
      <c r="BJ134" s="43"/>
      <c r="BK134" s="43"/>
      <c r="BL134" s="55"/>
      <c r="BM134" s="24"/>
      <c r="BN134" s="24"/>
      <c r="BO134" s="30"/>
      <c r="BP134" s="30"/>
      <c r="BQ134" s="30"/>
      <c r="BR134" s="30"/>
      <c r="BS134" s="43"/>
      <c r="BT134" s="43"/>
      <c r="BU134" s="43"/>
      <c r="BV134" s="55"/>
      <c r="BW134" s="24"/>
      <c r="BX134" s="24"/>
      <c r="BY134" s="30"/>
      <c r="BZ134" s="30"/>
      <c r="CA134" s="30"/>
      <c r="CB134" s="30"/>
      <c r="CC134" s="43"/>
      <c r="CD134" s="43"/>
      <c r="CE134" s="43"/>
      <c r="CF134" s="55"/>
      <c r="CG134" s="24"/>
      <c r="CH134" s="24"/>
      <c r="CI134" s="30"/>
      <c r="CJ134" s="30"/>
      <c r="CK134" s="30"/>
      <c r="CL134" s="30"/>
      <c r="CM134" s="43"/>
      <c r="CN134" s="43"/>
      <c r="CO134" s="43"/>
      <c r="CP134" s="55"/>
      <c r="CQ134" s="24"/>
      <c r="CR134" s="24"/>
      <c r="CS134" s="30"/>
      <c r="CT134" s="30"/>
      <c r="CU134" s="30"/>
      <c r="CV134" s="30"/>
      <c r="CW134" s="43"/>
      <c r="CX134" s="43"/>
      <c r="CY134" s="43"/>
      <c r="CZ134" s="55"/>
      <c r="DA134" s="24"/>
      <c r="DB134" s="68"/>
      <c r="DC134" s="24"/>
      <c r="DD134" s="68"/>
      <c r="DE134" s="23"/>
    </row>
    <row r="135" spans="1:109" ht="25.5" x14ac:dyDescent="0.25">
      <c r="A135" s="5" t="s">
        <v>126</v>
      </c>
      <c r="B135" s="6" t="s">
        <v>127</v>
      </c>
      <c r="C135" s="10" t="s">
        <v>22</v>
      </c>
      <c r="D135" s="18">
        <f t="shared" ref="D135:AI135" si="518">SUM(D136:D141)</f>
        <v>15.9109</v>
      </c>
      <c r="E135" s="18">
        <f t="shared" si="518"/>
        <v>0</v>
      </c>
      <c r="F135" s="18">
        <f t="shared" si="518"/>
        <v>8.0875000000000004</v>
      </c>
      <c r="G135" s="10">
        <f t="shared" si="518"/>
        <v>0</v>
      </c>
      <c r="H135" s="10">
        <f t="shared" si="518"/>
        <v>0</v>
      </c>
      <c r="I135" s="10">
        <f t="shared" si="518"/>
        <v>0</v>
      </c>
      <c r="J135" s="10">
        <f t="shared" si="518"/>
        <v>0</v>
      </c>
      <c r="K135" s="39">
        <f t="shared" si="518"/>
        <v>0</v>
      </c>
      <c r="L135" s="39">
        <f t="shared" si="518"/>
        <v>0</v>
      </c>
      <c r="M135" s="39">
        <f t="shared" si="518"/>
        <v>1</v>
      </c>
      <c r="N135" s="52">
        <f t="shared" si="518"/>
        <v>0</v>
      </c>
      <c r="O135" s="18">
        <f t="shared" si="518"/>
        <v>0</v>
      </c>
      <c r="P135" s="18">
        <f t="shared" si="518"/>
        <v>8.0875000000000004</v>
      </c>
      <c r="Q135" s="10">
        <f t="shared" si="518"/>
        <v>0</v>
      </c>
      <c r="R135" s="10">
        <f t="shared" si="518"/>
        <v>0</v>
      </c>
      <c r="S135" s="10">
        <f t="shared" si="518"/>
        <v>0</v>
      </c>
      <c r="T135" s="10">
        <f t="shared" si="518"/>
        <v>0</v>
      </c>
      <c r="U135" s="39">
        <f t="shared" si="518"/>
        <v>0</v>
      </c>
      <c r="V135" s="39">
        <f t="shared" si="518"/>
        <v>0</v>
      </c>
      <c r="W135" s="39">
        <f t="shared" si="518"/>
        <v>1</v>
      </c>
      <c r="X135" s="52">
        <f t="shared" si="518"/>
        <v>0</v>
      </c>
      <c r="Y135" s="18">
        <f t="shared" si="518"/>
        <v>0</v>
      </c>
      <c r="Z135" s="18">
        <f t="shared" si="518"/>
        <v>0</v>
      </c>
      <c r="AA135" s="10">
        <f t="shared" si="518"/>
        <v>0</v>
      </c>
      <c r="AB135" s="10">
        <f t="shared" si="518"/>
        <v>0</v>
      </c>
      <c r="AC135" s="10">
        <f t="shared" si="518"/>
        <v>0</v>
      </c>
      <c r="AD135" s="10">
        <f t="shared" si="518"/>
        <v>0</v>
      </c>
      <c r="AE135" s="39">
        <f t="shared" si="518"/>
        <v>0</v>
      </c>
      <c r="AF135" s="39">
        <f t="shared" si="518"/>
        <v>0</v>
      </c>
      <c r="AG135" s="39">
        <f t="shared" si="518"/>
        <v>0</v>
      </c>
      <c r="AH135" s="52">
        <f t="shared" si="518"/>
        <v>0</v>
      </c>
      <c r="AI135" s="18">
        <f t="shared" si="518"/>
        <v>0</v>
      </c>
      <c r="AJ135" s="18">
        <f t="shared" ref="AJ135:BO135" si="519">SUM(AJ136:AJ141)</f>
        <v>0</v>
      </c>
      <c r="AK135" s="10">
        <f t="shared" si="519"/>
        <v>0</v>
      </c>
      <c r="AL135" s="10">
        <f t="shared" si="519"/>
        <v>0</v>
      </c>
      <c r="AM135" s="10">
        <f t="shared" si="519"/>
        <v>0</v>
      </c>
      <c r="AN135" s="10">
        <f t="shared" si="519"/>
        <v>0</v>
      </c>
      <c r="AO135" s="39">
        <f t="shared" si="519"/>
        <v>0</v>
      </c>
      <c r="AP135" s="39">
        <f t="shared" si="519"/>
        <v>0</v>
      </c>
      <c r="AQ135" s="39">
        <f t="shared" si="519"/>
        <v>0</v>
      </c>
      <c r="AR135" s="52">
        <f t="shared" si="519"/>
        <v>0</v>
      </c>
      <c r="AS135" s="18">
        <f t="shared" si="519"/>
        <v>0</v>
      </c>
      <c r="AT135" s="18">
        <f t="shared" si="519"/>
        <v>0</v>
      </c>
      <c r="AU135" s="10">
        <f t="shared" si="519"/>
        <v>0</v>
      </c>
      <c r="AV135" s="10">
        <f t="shared" si="519"/>
        <v>0</v>
      </c>
      <c r="AW135" s="10">
        <f t="shared" si="519"/>
        <v>0</v>
      </c>
      <c r="AX135" s="10">
        <f t="shared" si="519"/>
        <v>0</v>
      </c>
      <c r="AY135" s="39">
        <f t="shared" si="519"/>
        <v>0</v>
      </c>
      <c r="AZ135" s="39">
        <f t="shared" si="519"/>
        <v>0</v>
      </c>
      <c r="BA135" s="39">
        <f t="shared" si="519"/>
        <v>0</v>
      </c>
      <c r="BB135" s="52">
        <f t="shared" si="519"/>
        <v>0</v>
      </c>
      <c r="BC135" s="18">
        <f t="shared" si="519"/>
        <v>0</v>
      </c>
      <c r="BD135" s="18">
        <f t="shared" si="519"/>
        <v>8.2125000000000004</v>
      </c>
      <c r="BE135" s="10">
        <f t="shared" si="519"/>
        <v>0</v>
      </c>
      <c r="BF135" s="10">
        <f t="shared" si="519"/>
        <v>0</v>
      </c>
      <c r="BG135" s="10">
        <f t="shared" si="519"/>
        <v>0</v>
      </c>
      <c r="BH135" s="10">
        <f t="shared" si="519"/>
        <v>0</v>
      </c>
      <c r="BI135" s="39">
        <f t="shared" si="519"/>
        <v>0</v>
      </c>
      <c r="BJ135" s="39">
        <f t="shared" si="519"/>
        <v>0</v>
      </c>
      <c r="BK135" s="39">
        <f t="shared" si="519"/>
        <v>1</v>
      </c>
      <c r="BL135" s="52">
        <f t="shared" si="519"/>
        <v>0</v>
      </c>
      <c r="BM135" s="18">
        <f t="shared" si="519"/>
        <v>0</v>
      </c>
      <c r="BN135" s="18">
        <f t="shared" si="519"/>
        <v>8.2125000000000004</v>
      </c>
      <c r="BO135" s="10">
        <f t="shared" si="519"/>
        <v>0</v>
      </c>
      <c r="BP135" s="10">
        <f t="shared" ref="BP135:CU135" si="520">SUM(BP136:BP141)</f>
        <v>0</v>
      </c>
      <c r="BQ135" s="10">
        <f t="shared" si="520"/>
        <v>0</v>
      </c>
      <c r="BR135" s="10">
        <f t="shared" si="520"/>
        <v>0</v>
      </c>
      <c r="BS135" s="39">
        <f t="shared" si="520"/>
        <v>0</v>
      </c>
      <c r="BT135" s="39">
        <f t="shared" si="520"/>
        <v>0</v>
      </c>
      <c r="BU135" s="39">
        <f t="shared" si="520"/>
        <v>1</v>
      </c>
      <c r="BV135" s="52">
        <f t="shared" si="520"/>
        <v>0</v>
      </c>
      <c r="BW135" s="18">
        <f t="shared" si="520"/>
        <v>0</v>
      </c>
      <c r="BX135" s="18">
        <f t="shared" si="520"/>
        <v>0</v>
      </c>
      <c r="BY135" s="10">
        <f t="shared" si="520"/>
        <v>0</v>
      </c>
      <c r="BZ135" s="10">
        <f t="shared" si="520"/>
        <v>0</v>
      </c>
      <c r="CA135" s="10">
        <f t="shared" si="520"/>
        <v>0</v>
      </c>
      <c r="CB135" s="10">
        <f t="shared" si="520"/>
        <v>0</v>
      </c>
      <c r="CC135" s="39">
        <f t="shared" si="520"/>
        <v>0</v>
      </c>
      <c r="CD135" s="39">
        <f t="shared" si="520"/>
        <v>0</v>
      </c>
      <c r="CE135" s="39">
        <f t="shared" si="520"/>
        <v>0</v>
      </c>
      <c r="CF135" s="52">
        <f t="shared" si="520"/>
        <v>0</v>
      </c>
      <c r="CG135" s="18">
        <f t="shared" si="520"/>
        <v>0</v>
      </c>
      <c r="CH135" s="18">
        <f t="shared" si="520"/>
        <v>0</v>
      </c>
      <c r="CI135" s="10">
        <f t="shared" si="520"/>
        <v>0</v>
      </c>
      <c r="CJ135" s="10">
        <f t="shared" si="520"/>
        <v>0</v>
      </c>
      <c r="CK135" s="10">
        <f t="shared" si="520"/>
        <v>0</v>
      </c>
      <c r="CL135" s="10">
        <f t="shared" si="520"/>
        <v>0</v>
      </c>
      <c r="CM135" s="39">
        <f t="shared" si="520"/>
        <v>0</v>
      </c>
      <c r="CN135" s="39">
        <f t="shared" si="520"/>
        <v>0</v>
      </c>
      <c r="CO135" s="39">
        <f t="shared" si="520"/>
        <v>0</v>
      </c>
      <c r="CP135" s="52">
        <f t="shared" si="520"/>
        <v>0</v>
      </c>
      <c r="CQ135" s="18">
        <f t="shared" si="520"/>
        <v>0</v>
      </c>
      <c r="CR135" s="18">
        <f t="shared" si="520"/>
        <v>0</v>
      </c>
      <c r="CS135" s="10">
        <f t="shared" si="520"/>
        <v>0</v>
      </c>
      <c r="CT135" s="10">
        <f t="shared" si="520"/>
        <v>0</v>
      </c>
      <c r="CU135" s="10">
        <f t="shared" si="520"/>
        <v>0</v>
      </c>
      <c r="CV135" s="10">
        <f t="shared" ref="CV135:DA135" si="521">SUM(CV136:CV141)</f>
        <v>0</v>
      </c>
      <c r="CW135" s="39">
        <f t="shared" si="521"/>
        <v>0</v>
      </c>
      <c r="CX135" s="39">
        <f t="shared" si="521"/>
        <v>0</v>
      </c>
      <c r="CY135" s="39">
        <f t="shared" si="521"/>
        <v>0</v>
      </c>
      <c r="CZ135" s="52">
        <f t="shared" si="521"/>
        <v>0</v>
      </c>
      <c r="DA135" s="18">
        <f t="shared" si="521"/>
        <v>0</v>
      </c>
      <c r="DB135" s="64">
        <f t="shared" si="517"/>
        <v>0</v>
      </c>
      <c r="DC135" s="18">
        <f>SUM(DC136:DC141)</f>
        <v>0.125</v>
      </c>
      <c r="DD135" s="64">
        <f>IF(DC135="нд","нд",IFERROR(DC135/F135*100,IF(BD135&gt;0,100,0)))</f>
        <v>1.545595054095827</v>
      </c>
      <c r="DE135" s="10"/>
    </row>
    <row r="136" spans="1:109" ht="38.25" x14ac:dyDescent="0.25">
      <c r="A136" s="12" t="s">
        <v>126</v>
      </c>
      <c r="B136" s="15" t="s">
        <v>301</v>
      </c>
      <c r="C136" s="14" t="s">
        <v>30</v>
      </c>
      <c r="D136" s="22">
        <v>0.49270000000000003</v>
      </c>
      <c r="E136" s="22">
        <f t="shared" ref="E136:E140" si="522">IF(ISERROR(O136+Y136+AI136+AS136),"нд",O136+Y136+AI136+AS136)</f>
        <v>0</v>
      </c>
      <c r="F136" s="22">
        <f t="shared" ref="F136" si="523">IF(ISERROR(P136+Z136+AJ136+AT136),"нд",P136+Z136+AJ136+AT136)</f>
        <v>0</v>
      </c>
      <c r="G136" s="22">
        <f t="shared" ref="G136" si="524">IF(ISERROR(Q136+AA136+AK136+AU136),"нд",Q136+AA136+AK136+AU136)</f>
        <v>0</v>
      </c>
      <c r="H136" s="14">
        <f t="shared" ref="H136" si="525">IF(ISERROR(R136+AB136+AL136+AV136),"нд",R136+AB136+AL136+AV136)</f>
        <v>0</v>
      </c>
      <c r="I136" s="14">
        <f t="shared" ref="I136" si="526">IF(ISERROR(S136+AC136+AM136+AW136),"нд",S136+AC136+AM136+AW136)</f>
        <v>0</v>
      </c>
      <c r="J136" s="14">
        <f t="shared" ref="J136" si="527">IF(ISERROR(T136+AD136+AN136+AX136),"нд",T136+AD136+AN136+AX136)</f>
        <v>0</v>
      </c>
      <c r="K136" s="14">
        <f t="shared" ref="K136" si="528">IF(ISERROR(U136+AE136+AO136+AY136),"нд",U136+AE136+AO136+AY136)</f>
        <v>0</v>
      </c>
      <c r="L136" s="42">
        <f t="shared" ref="L136" si="529">IF(ISERROR(V136+AF136+AP136+AZ136),"нд",V136+AF136+AP136+AZ136)</f>
        <v>0</v>
      </c>
      <c r="M136" s="42">
        <f t="shared" ref="M136" si="530">IF(ISERROR(W136+AG136+AQ136+BA136),"нд",W136+AG136+AQ136+BA136)</f>
        <v>0</v>
      </c>
      <c r="N136" s="42">
        <f t="shared" ref="N136" si="531">IF(ISERROR(X136+AH136+AR136+BB136),"нд",X136+AH136+AR136+BB136)</f>
        <v>0</v>
      </c>
      <c r="O136" s="47">
        <v>0</v>
      </c>
      <c r="P136" s="22">
        <v>0</v>
      </c>
      <c r="Q136" s="14">
        <v>0</v>
      </c>
      <c r="R136" s="14">
        <v>0</v>
      </c>
      <c r="S136" s="14">
        <v>0</v>
      </c>
      <c r="T136" s="14">
        <v>0</v>
      </c>
      <c r="U136" s="42">
        <v>0</v>
      </c>
      <c r="V136" s="42">
        <v>0</v>
      </c>
      <c r="W136" s="42">
        <v>0</v>
      </c>
      <c r="X136" s="47">
        <v>0</v>
      </c>
      <c r="Y136" s="22">
        <v>0</v>
      </c>
      <c r="Z136" s="22">
        <v>0</v>
      </c>
      <c r="AA136" s="14">
        <v>0</v>
      </c>
      <c r="AB136" s="14">
        <v>0</v>
      </c>
      <c r="AC136" s="14">
        <v>0</v>
      </c>
      <c r="AD136" s="14">
        <v>0</v>
      </c>
      <c r="AE136" s="42">
        <v>0</v>
      </c>
      <c r="AF136" s="42">
        <v>0</v>
      </c>
      <c r="AG136" s="42">
        <v>0</v>
      </c>
      <c r="AH136" s="47">
        <v>0</v>
      </c>
      <c r="AI136" s="22">
        <v>0</v>
      </c>
      <c r="AJ136" s="22">
        <v>0</v>
      </c>
      <c r="AK136" s="14">
        <v>0</v>
      </c>
      <c r="AL136" s="14">
        <v>0</v>
      </c>
      <c r="AM136" s="14">
        <v>0</v>
      </c>
      <c r="AN136" s="14">
        <v>0</v>
      </c>
      <c r="AO136" s="42">
        <v>0</v>
      </c>
      <c r="AP136" s="42">
        <v>0</v>
      </c>
      <c r="AQ136" s="42">
        <v>0</v>
      </c>
      <c r="AR136" s="47">
        <v>0</v>
      </c>
      <c r="AS136" s="22">
        <v>0</v>
      </c>
      <c r="AT136" s="22">
        <v>0</v>
      </c>
      <c r="AU136" s="14">
        <v>0</v>
      </c>
      <c r="AV136" s="14">
        <v>0</v>
      </c>
      <c r="AW136" s="14">
        <v>0</v>
      </c>
      <c r="AX136" s="14">
        <v>0</v>
      </c>
      <c r="AY136" s="42">
        <v>0</v>
      </c>
      <c r="AZ136" s="42">
        <v>0</v>
      </c>
      <c r="BA136" s="42">
        <v>0</v>
      </c>
      <c r="BB136" s="47">
        <v>0</v>
      </c>
      <c r="BC136" s="22">
        <f t="shared" ref="BC136" si="532">IF(ISERROR(BM136+BW136+CG136+CQ136),"нд",BM136+BW136+CG136+CQ136)</f>
        <v>0</v>
      </c>
      <c r="BD136" s="22">
        <f>IF(ISERROR(BN136+BX136+CH136+CR136),"нд",BN136+BX136+CH136+CR136)</f>
        <v>0</v>
      </c>
      <c r="BE136" s="14">
        <f t="shared" ref="BE136" si="533">IF(ISERROR(BO136+BY136+CI136+CS136),"нд",BO136+BY136+CI136+CS136)</f>
        <v>0</v>
      </c>
      <c r="BF136" s="14">
        <f t="shared" ref="BF136" si="534">IF(ISERROR(BP136+BZ136+CJ136+CT136),"нд",BP136+BZ136+CJ136+CT136)</f>
        <v>0</v>
      </c>
      <c r="BG136" s="14">
        <f t="shared" ref="BG136" si="535">IF(ISERROR(BQ136+CA136+CK136+CU136),"нд",BQ136+CA136+CK136+CU136)</f>
        <v>0</v>
      </c>
      <c r="BH136" s="14">
        <f t="shared" ref="BH136" si="536">IF(ISERROR(BR136+CB136+CL136+CV136),"нд",BR136+CB136+CL136+CV136)</f>
        <v>0</v>
      </c>
      <c r="BI136" s="42">
        <v>0</v>
      </c>
      <c r="BJ136" s="42">
        <f t="shared" ref="BJ136" si="537">IF(ISERROR(BT136+CD136+CN136+CX136),"нд",BT136+CD136+CN136+CX136)</f>
        <v>0</v>
      </c>
      <c r="BK136" s="42">
        <f t="shared" ref="BK136" si="538">IF(ISERROR(BU136+CE136+CO136+CY136),"нд",BU136+CE136+CO136+CY136)</f>
        <v>0</v>
      </c>
      <c r="BL136" s="47">
        <f t="shared" ref="BL136" si="539">IF(ISERROR(BV136+CF136+CP136+CZ136),"нд",BV136+CF136+CP136+CZ136)</f>
        <v>0</v>
      </c>
      <c r="BM136" s="22">
        <v>0</v>
      </c>
      <c r="BN136" s="22">
        <v>0</v>
      </c>
      <c r="BO136" s="14">
        <v>0</v>
      </c>
      <c r="BP136" s="14">
        <v>0</v>
      </c>
      <c r="BQ136" s="14">
        <v>0</v>
      </c>
      <c r="BR136" s="14">
        <v>0</v>
      </c>
      <c r="BS136" s="42">
        <v>0</v>
      </c>
      <c r="BT136" s="42">
        <v>0</v>
      </c>
      <c r="BU136" s="42">
        <v>0</v>
      </c>
      <c r="BV136" s="47">
        <v>0</v>
      </c>
      <c r="BW136" s="22">
        <v>0</v>
      </c>
      <c r="BX136" s="22">
        <v>0</v>
      </c>
      <c r="BY136" s="14">
        <v>0</v>
      </c>
      <c r="BZ136" s="14">
        <v>0</v>
      </c>
      <c r="CA136" s="14">
        <v>0</v>
      </c>
      <c r="CB136" s="14">
        <v>0</v>
      </c>
      <c r="CC136" s="42">
        <v>0</v>
      </c>
      <c r="CD136" s="42">
        <v>0</v>
      </c>
      <c r="CE136" s="42">
        <v>0</v>
      </c>
      <c r="CF136" s="47">
        <v>0</v>
      </c>
      <c r="CG136" s="22">
        <v>0</v>
      </c>
      <c r="CH136" s="22">
        <v>0</v>
      </c>
      <c r="CI136" s="14">
        <v>0</v>
      </c>
      <c r="CJ136" s="14">
        <v>0</v>
      </c>
      <c r="CK136" s="14">
        <v>0</v>
      </c>
      <c r="CL136" s="14">
        <v>0</v>
      </c>
      <c r="CM136" s="42">
        <v>0</v>
      </c>
      <c r="CN136" s="42">
        <v>0</v>
      </c>
      <c r="CO136" s="42">
        <v>0</v>
      </c>
      <c r="CP136" s="47">
        <v>0</v>
      </c>
      <c r="CQ136" s="22">
        <v>0</v>
      </c>
      <c r="CR136" s="22">
        <v>0</v>
      </c>
      <c r="CS136" s="14">
        <v>0</v>
      </c>
      <c r="CT136" s="14">
        <v>0</v>
      </c>
      <c r="CU136" s="14">
        <v>0</v>
      </c>
      <c r="CV136" s="14">
        <v>0</v>
      </c>
      <c r="CW136" s="42">
        <v>0</v>
      </c>
      <c r="CX136" s="42">
        <v>0</v>
      </c>
      <c r="CY136" s="42">
        <v>0</v>
      </c>
      <c r="CZ136" s="47">
        <v>0</v>
      </c>
      <c r="DA136" s="22">
        <f t="shared" ref="DA136" si="540">IF(ISERROR(BC136-E136),"нд",BC136-E136)</f>
        <v>0</v>
      </c>
      <c r="DB136" s="67">
        <f t="shared" si="517"/>
        <v>0</v>
      </c>
      <c r="DC136" s="22">
        <f t="shared" ref="DC136" si="541">IF(ISERROR(BD136-F136),"нд",BD136-F136)</f>
        <v>0</v>
      </c>
      <c r="DD136" s="67">
        <f t="shared" ref="DD136" si="542">IF(DC136="нд","нд",IFERROR(DC136/F136*100,IF(BD136&gt;0,100,0)))</f>
        <v>0</v>
      </c>
      <c r="DE136" s="69"/>
    </row>
    <row r="137" spans="1:109" x14ac:dyDescent="0.25">
      <c r="A137" s="12" t="s">
        <v>126</v>
      </c>
      <c r="B137" s="13" t="s">
        <v>128</v>
      </c>
      <c r="C137" s="14" t="s">
        <v>32</v>
      </c>
      <c r="D137" s="22">
        <v>0.20830000000000001</v>
      </c>
      <c r="E137" s="22">
        <f t="shared" si="522"/>
        <v>0</v>
      </c>
      <c r="F137" s="22">
        <f t="shared" ref="F137:F140" si="543">IF(ISERROR(P137+Z137+AJ137+AT137),"нд",P137+Z137+AJ137+AT137)</f>
        <v>0.20830000000000001</v>
      </c>
      <c r="G137" s="22">
        <f t="shared" ref="G137:G140" si="544">IF(ISERROR(Q137+AA137+AK137+AU137),"нд",Q137+AA137+AK137+AU137)</f>
        <v>0</v>
      </c>
      <c r="H137" s="14">
        <f t="shared" ref="H137:H140" si="545">IF(ISERROR(R137+AB137+AL137+AV137),"нд",R137+AB137+AL137+AV137)</f>
        <v>0</v>
      </c>
      <c r="I137" s="14">
        <f t="shared" ref="I137:I140" si="546">IF(ISERROR(S137+AC137+AM137+AW137),"нд",S137+AC137+AM137+AW137)</f>
        <v>0</v>
      </c>
      <c r="J137" s="14">
        <f t="shared" ref="J137:J140" si="547">IF(ISERROR(T137+AD137+AN137+AX137),"нд",T137+AD137+AN137+AX137)</f>
        <v>0</v>
      </c>
      <c r="K137" s="14">
        <f t="shared" ref="K137:K140" si="548">IF(ISERROR(U137+AE137+AO137+AY137),"нд",U137+AE137+AO137+AY137)</f>
        <v>0</v>
      </c>
      <c r="L137" s="42">
        <f t="shared" ref="L137:L140" si="549">IF(ISERROR(V137+AF137+AP137+AZ137),"нд",V137+AF137+AP137+AZ137)</f>
        <v>0</v>
      </c>
      <c r="M137" s="42">
        <f t="shared" ref="M137:M140" si="550">IF(ISERROR(W137+AG137+AQ137+BA137),"нд",W137+AG137+AQ137+BA137)</f>
        <v>0</v>
      </c>
      <c r="N137" s="42">
        <f t="shared" ref="N137:N140" si="551">IF(ISERROR(X137+AH137+AR137+BB137),"нд",X137+AH137+AR137+BB137)</f>
        <v>0</v>
      </c>
      <c r="O137" s="47">
        <v>0</v>
      </c>
      <c r="P137" s="22">
        <v>0.20830000000000001</v>
      </c>
      <c r="Q137" s="14">
        <v>0</v>
      </c>
      <c r="R137" s="14">
        <v>0</v>
      </c>
      <c r="S137" s="14">
        <v>0</v>
      </c>
      <c r="T137" s="14">
        <v>0</v>
      </c>
      <c r="U137" s="42">
        <v>0</v>
      </c>
      <c r="V137" s="42">
        <v>0</v>
      </c>
      <c r="W137" s="42">
        <v>0</v>
      </c>
      <c r="X137" s="47">
        <v>0</v>
      </c>
      <c r="Y137" s="22">
        <v>0</v>
      </c>
      <c r="Z137" s="22">
        <v>0</v>
      </c>
      <c r="AA137" s="14">
        <v>0</v>
      </c>
      <c r="AB137" s="14">
        <v>0</v>
      </c>
      <c r="AC137" s="14">
        <v>0</v>
      </c>
      <c r="AD137" s="14">
        <v>0</v>
      </c>
      <c r="AE137" s="42">
        <v>0</v>
      </c>
      <c r="AF137" s="42">
        <v>0</v>
      </c>
      <c r="AG137" s="42">
        <v>0</v>
      </c>
      <c r="AH137" s="47">
        <v>0</v>
      </c>
      <c r="AI137" s="22">
        <v>0</v>
      </c>
      <c r="AJ137" s="22">
        <v>0</v>
      </c>
      <c r="AK137" s="14">
        <v>0</v>
      </c>
      <c r="AL137" s="14">
        <v>0</v>
      </c>
      <c r="AM137" s="14">
        <v>0</v>
      </c>
      <c r="AN137" s="14">
        <v>0</v>
      </c>
      <c r="AO137" s="42">
        <v>0</v>
      </c>
      <c r="AP137" s="42">
        <v>0</v>
      </c>
      <c r="AQ137" s="42">
        <v>0</v>
      </c>
      <c r="AR137" s="47">
        <v>0</v>
      </c>
      <c r="AS137" s="22">
        <v>0</v>
      </c>
      <c r="AT137" s="22">
        <v>0</v>
      </c>
      <c r="AU137" s="14">
        <v>0</v>
      </c>
      <c r="AV137" s="14">
        <v>0</v>
      </c>
      <c r="AW137" s="14">
        <v>0</v>
      </c>
      <c r="AX137" s="14">
        <v>0</v>
      </c>
      <c r="AY137" s="42">
        <v>0</v>
      </c>
      <c r="AZ137" s="42">
        <v>0</v>
      </c>
      <c r="BA137" s="42">
        <v>0</v>
      </c>
      <c r="BB137" s="47">
        <v>0</v>
      </c>
      <c r="BC137" s="22">
        <f t="shared" ref="BC137:BC140" si="552">IF(ISERROR(BM137+BW137+CG137+CQ137),"нд",BM137+BW137+CG137+CQ137)</f>
        <v>0</v>
      </c>
      <c r="BD137" s="22">
        <f t="shared" ref="BD137:BD140" si="553">IF(ISERROR(BN137+BX137+CH137+CR137),"нд",BN137+BX137+CH137+CR137)</f>
        <v>0</v>
      </c>
      <c r="BE137" s="14">
        <f t="shared" ref="BE137:BE140" si="554">IF(ISERROR(BO137+BY137+CI137+CS137),"нд",BO137+BY137+CI137+CS137)</f>
        <v>0</v>
      </c>
      <c r="BF137" s="14">
        <f t="shared" ref="BF137:BF140" si="555">IF(ISERROR(BP137+BZ137+CJ137+CT137),"нд",BP137+BZ137+CJ137+CT137)</f>
        <v>0</v>
      </c>
      <c r="BG137" s="14">
        <f t="shared" ref="BG137:BG140" si="556">IF(ISERROR(BQ137+CA137+CK137+CU137),"нд",BQ137+CA137+CK137+CU137)</f>
        <v>0</v>
      </c>
      <c r="BH137" s="14">
        <f t="shared" ref="BH137:BH140" si="557">IF(ISERROR(BR137+CB137+CL137+CV137),"нд",BR137+CB137+CL137+CV137)</f>
        <v>0</v>
      </c>
      <c r="BI137" s="42">
        <v>0</v>
      </c>
      <c r="BJ137" s="42">
        <f t="shared" ref="BJ137:BJ140" si="558">IF(ISERROR(BT137+CD137+CN137+CX137),"нд",BT137+CD137+CN137+CX137)</f>
        <v>0</v>
      </c>
      <c r="BK137" s="42">
        <f t="shared" ref="BK137:BK140" si="559">IF(ISERROR(BU137+CE137+CO137+CY137),"нд",BU137+CE137+CO137+CY137)</f>
        <v>0</v>
      </c>
      <c r="BL137" s="47">
        <f t="shared" ref="BL137:BL140" si="560">IF(ISERROR(BV137+CF137+CP137+CZ137),"нд",BV137+CF137+CP137+CZ137)</f>
        <v>0</v>
      </c>
      <c r="BM137" s="22">
        <v>0</v>
      </c>
      <c r="BN137" s="22">
        <v>0</v>
      </c>
      <c r="BO137" s="14">
        <v>0</v>
      </c>
      <c r="BP137" s="14">
        <v>0</v>
      </c>
      <c r="BQ137" s="14">
        <v>0</v>
      </c>
      <c r="BR137" s="14">
        <v>0</v>
      </c>
      <c r="BS137" s="42">
        <v>0</v>
      </c>
      <c r="BT137" s="42">
        <v>0</v>
      </c>
      <c r="BU137" s="42">
        <v>0</v>
      </c>
      <c r="BV137" s="47">
        <v>0</v>
      </c>
      <c r="BW137" s="22">
        <v>0</v>
      </c>
      <c r="BX137" s="22">
        <v>0</v>
      </c>
      <c r="BY137" s="14">
        <v>0</v>
      </c>
      <c r="BZ137" s="14">
        <v>0</v>
      </c>
      <c r="CA137" s="14">
        <v>0</v>
      </c>
      <c r="CB137" s="14">
        <v>0</v>
      </c>
      <c r="CC137" s="42">
        <v>0</v>
      </c>
      <c r="CD137" s="42">
        <v>0</v>
      </c>
      <c r="CE137" s="42">
        <v>0</v>
      </c>
      <c r="CF137" s="47">
        <v>0</v>
      </c>
      <c r="CG137" s="22">
        <v>0</v>
      </c>
      <c r="CH137" s="22">
        <v>0</v>
      </c>
      <c r="CI137" s="14">
        <v>0</v>
      </c>
      <c r="CJ137" s="14">
        <v>0</v>
      </c>
      <c r="CK137" s="14">
        <v>0</v>
      </c>
      <c r="CL137" s="14">
        <v>0</v>
      </c>
      <c r="CM137" s="42">
        <v>0</v>
      </c>
      <c r="CN137" s="42">
        <v>0</v>
      </c>
      <c r="CO137" s="42">
        <v>0</v>
      </c>
      <c r="CP137" s="47">
        <v>0</v>
      </c>
      <c r="CQ137" s="22">
        <v>0</v>
      </c>
      <c r="CR137" s="22">
        <v>0</v>
      </c>
      <c r="CS137" s="14">
        <v>0</v>
      </c>
      <c r="CT137" s="14">
        <v>0</v>
      </c>
      <c r="CU137" s="14">
        <v>0</v>
      </c>
      <c r="CV137" s="14">
        <v>0</v>
      </c>
      <c r="CW137" s="42">
        <v>0</v>
      </c>
      <c r="CX137" s="42">
        <v>0</v>
      </c>
      <c r="CY137" s="42">
        <v>0</v>
      </c>
      <c r="CZ137" s="47">
        <v>0</v>
      </c>
      <c r="DA137" s="22">
        <f t="shared" ref="DA137:DA140" si="561">IF(ISERROR(BC137-E137),"нд",BC137-E137)</f>
        <v>0</v>
      </c>
      <c r="DB137" s="67">
        <f t="shared" ref="DB137:DB140" si="562">IF(DA137="нд","нд",IFERROR(DA137/E137*100,IF(BC137&gt;0,100,0)))</f>
        <v>0</v>
      </c>
      <c r="DC137" s="22">
        <f>IF(ISERROR(BD137-F137),"нд",BD137-F137)</f>
        <v>-0.20830000000000001</v>
      </c>
      <c r="DD137" s="67">
        <f t="shared" ref="DD137:DD140" si="563">IF(DC137="нд","нд",IFERROR(DC137/F137*100,IF(BD137&gt;0,100,0)))</f>
        <v>-100</v>
      </c>
      <c r="DE137" s="14"/>
    </row>
    <row r="138" spans="1:109" x14ac:dyDescent="0.25">
      <c r="A138" s="12" t="s">
        <v>126</v>
      </c>
      <c r="B138" s="15" t="s">
        <v>302</v>
      </c>
      <c r="C138" s="14" t="s">
        <v>31</v>
      </c>
      <c r="D138" s="22">
        <v>0.83330000000000004</v>
      </c>
      <c r="E138" s="22">
        <f>IF(ISERROR(O138+Y138+AI138+AS138),"нд",O138+Y138+AI138+AS138)</f>
        <v>0</v>
      </c>
      <c r="F138" s="22">
        <f t="shared" si="543"/>
        <v>0.41670000000000001</v>
      </c>
      <c r="G138" s="22">
        <f t="shared" si="544"/>
        <v>0</v>
      </c>
      <c r="H138" s="14">
        <f t="shared" si="545"/>
        <v>0</v>
      </c>
      <c r="I138" s="14">
        <f t="shared" si="546"/>
        <v>0</v>
      </c>
      <c r="J138" s="14">
        <f t="shared" si="547"/>
        <v>0</v>
      </c>
      <c r="K138" s="14">
        <f t="shared" si="548"/>
        <v>0</v>
      </c>
      <c r="L138" s="42">
        <f t="shared" si="549"/>
        <v>0</v>
      </c>
      <c r="M138" s="42">
        <f t="shared" si="550"/>
        <v>0</v>
      </c>
      <c r="N138" s="42">
        <f t="shared" si="551"/>
        <v>0</v>
      </c>
      <c r="O138" s="47">
        <v>0</v>
      </c>
      <c r="P138" s="22">
        <v>0.41670000000000001</v>
      </c>
      <c r="Q138" s="14">
        <v>0</v>
      </c>
      <c r="R138" s="14">
        <v>0</v>
      </c>
      <c r="S138" s="14">
        <v>0</v>
      </c>
      <c r="T138" s="14">
        <v>0</v>
      </c>
      <c r="U138" s="42">
        <v>0</v>
      </c>
      <c r="V138" s="42">
        <v>0</v>
      </c>
      <c r="W138" s="42">
        <v>0</v>
      </c>
      <c r="X138" s="47">
        <v>0</v>
      </c>
      <c r="Y138" s="22">
        <v>0</v>
      </c>
      <c r="Z138" s="22">
        <v>0</v>
      </c>
      <c r="AA138" s="14">
        <v>0</v>
      </c>
      <c r="AB138" s="14">
        <v>0</v>
      </c>
      <c r="AC138" s="14">
        <v>0</v>
      </c>
      <c r="AD138" s="14">
        <v>0</v>
      </c>
      <c r="AE138" s="42">
        <v>0</v>
      </c>
      <c r="AF138" s="42">
        <v>0</v>
      </c>
      <c r="AG138" s="42">
        <v>0</v>
      </c>
      <c r="AH138" s="47">
        <v>0</v>
      </c>
      <c r="AI138" s="22">
        <v>0</v>
      </c>
      <c r="AJ138" s="22">
        <v>0</v>
      </c>
      <c r="AK138" s="14">
        <v>0</v>
      </c>
      <c r="AL138" s="14">
        <v>0</v>
      </c>
      <c r="AM138" s="14">
        <v>0</v>
      </c>
      <c r="AN138" s="14">
        <v>0</v>
      </c>
      <c r="AO138" s="42">
        <v>0</v>
      </c>
      <c r="AP138" s="42">
        <v>0</v>
      </c>
      <c r="AQ138" s="42">
        <v>0</v>
      </c>
      <c r="AR138" s="47">
        <v>0</v>
      </c>
      <c r="AS138" s="22">
        <v>0</v>
      </c>
      <c r="AT138" s="22">
        <v>0</v>
      </c>
      <c r="AU138" s="14">
        <v>0</v>
      </c>
      <c r="AV138" s="14">
        <v>0</v>
      </c>
      <c r="AW138" s="14">
        <v>0</v>
      </c>
      <c r="AX138" s="14">
        <v>0</v>
      </c>
      <c r="AY138" s="42">
        <v>0</v>
      </c>
      <c r="AZ138" s="42">
        <v>0</v>
      </c>
      <c r="BA138" s="42">
        <v>0</v>
      </c>
      <c r="BB138" s="47">
        <v>0</v>
      </c>
      <c r="BC138" s="22">
        <f t="shared" si="552"/>
        <v>0</v>
      </c>
      <c r="BD138" s="22">
        <f t="shared" si="553"/>
        <v>0</v>
      </c>
      <c r="BE138" s="14">
        <f t="shared" si="554"/>
        <v>0</v>
      </c>
      <c r="BF138" s="14">
        <f t="shared" si="555"/>
        <v>0</v>
      </c>
      <c r="BG138" s="14">
        <f t="shared" si="556"/>
        <v>0</v>
      </c>
      <c r="BH138" s="14">
        <f t="shared" si="557"/>
        <v>0</v>
      </c>
      <c r="BI138" s="42">
        <v>0</v>
      </c>
      <c r="BJ138" s="42">
        <f t="shared" si="558"/>
        <v>0</v>
      </c>
      <c r="BK138" s="42">
        <f t="shared" si="559"/>
        <v>0</v>
      </c>
      <c r="BL138" s="47">
        <f t="shared" si="560"/>
        <v>0</v>
      </c>
      <c r="BM138" s="22">
        <v>0</v>
      </c>
      <c r="BN138" s="22">
        <v>0</v>
      </c>
      <c r="BO138" s="14">
        <v>0</v>
      </c>
      <c r="BP138" s="14">
        <v>0</v>
      </c>
      <c r="BQ138" s="14">
        <v>0</v>
      </c>
      <c r="BR138" s="14">
        <v>0</v>
      </c>
      <c r="BS138" s="42">
        <v>0</v>
      </c>
      <c r="BT138" s="42">
        <v>0</v>
      </c>
      <c r="BU138" s="42">
        <v>0</v>
      </c>
      <c r="BV138" s="47">
        <v>0</v>
      </c>
      <c r="BW138" s="22">
        <v>0</v>
      </c>
      <c r="BX138" s="22">
        <v>0</v>
      </c>
      <c r="BY138" s="14">
        <v>0</v>
      </c>
      <c r="BZ138" s="14">
        <v>0</v>
      </c>
      <c r="CA138" s="14">
        <v>0</v>
      </c>
      <c r="CB138" s="14">
        <v>0</v>
      </c>
      <c r="CC138" s="42">
        <v>0</v>
      </c>
      <c r="CD138" s="42">
        <v>0</v>
      </c>
      <c r="CE138" s="42">
        <v>0</v>
      </c>
      <c r="CF138" s="47">
        <v>0</v>
      </c>
      <c r="CG138" s="22">
        <v>0</v>
      </c>
      <c r="CH138" s="22">
        <v>0</v>
      </c>
      <c r="CI138" s="14">
        <v>0</v>
      </c>
      <c r="CJ138" s="14">
        <v>0</v>
      </c>
      <c r="CK138" s="14">
        <v>0</v>
      </c>
      <c r="CL138" s="14">
        <v>0</v>
      </c>
      <c r="CM138" s="42">
        <v>0</v>
      </c>
      <c r="CN138" s="42">
        <v>0</v>
      </c>
      <c r="CO138" s="42">
        <v>0</v>
      </c>
      <c r="CP138" s="47">
        <v>0</v>
      </c>
      <c r="CQ138" s="22">
        <v>0</v>
      </c>
      <c r="CR138" s="22">
        <v>0</v>
      </c>
      <c r="CS138" s="14">
        <v>0</v>
      </c>
      <c r="CT138" s="14">
        <v>0</v>
      </c>
      <c r="CU138" s="14">
        <v>0</v>
      </c>
      <c r="CV138" s="14">
        <v>0</v>
      </c>
      <c r="CW138" s="42">
        <v>0</v>
      </c>
      <c r="CX138" s="42">
        <v>0</v>
      </c>
      <c r="CY138" s="42">
        <v>0</v>
      </c>
      <c r="CZ138" s="47">
        <v>0</v>
      </c>
      <c r="DA138" s="22">
        <f>IF(ISERROR(BC138-E138),"нд",BC138-E138)</f>
        <v>0</v>
      </c>
      <c r="DB138" s="67">
        <f>IF(DA138="нд","нд",IFERROR(DA138/E138*100,IF(BC138&gt;0,100,0)))</f>
        <v>0</v>
      </c>
      <c r="DC138" s="22">
        <f>IF(ISERROR(BD138-F138),"нд",BD138-F138)</f>
        <v>-0.41670000000000001</v>
      </c>
      <c r="DD138" s="67">
        <f t="shared" ref="DD138" si="564">IF(DC138="нд","нд",IFERROR(DC138/F138*100,IF(BD138&gt;0,100,0)))</f>
        <v>-100</v>
      </c>
      <c r="DE138" s="69"/>
    </row>
    <row r="139" spans="1:109" x14ac:dyDescent="0.25">
      <c r="A139" s="12" t="s">
        <v>126</v>
      </c>
      <c r="B139" s="15" t="s">
        <v>303</v>
      </c>
      <c r="C139" s="14" t="s">
        <v>304</v>
      </c>
      <c r="D139" s="22">
        <v>6.9141000000000004</v>
      </c>
      <c r="E139" s="22">
        <f t="shared" si="522"/>
        <v>0</v>
      </c>
      <c r="F139" s="22">
        <f t="shared" si="543"/>
        <v>0</v>
      </c>
      <c r="G139" s="22">
        <f t="shared" si="544"/>
        <v>0</v>
      </c>
      <c r="H139" s="14">
        <f t="shared" si="545"/>
        <v>0</v>
      </c>
      <c r="I139" s="14">
        <f t="shared" si="546"/>
        <v>0</v>
      </c>
      <c r="J139" s="14">
        <f t="shared" si="547"/>
        <v>0</v>
      </c>
      <c r="K139" s="14">
        <f t="shared" si="548"/>
        <v>0</v>
      </c>
      <c r="L139" s="42">
        <f t="shared" si="549"/>
        <v>0</v>
      </c>
      <c r="M139" s="42">
        <f t="shared" si="550"/>
        <v>0</v>
      </c>
      <c r="N139" s="42">
        <f t="shared" si="551"/>
        <v>0</v>
      </c>
      <c r="O139" s="47">
        <v>0</v>
      </c>
      <c r="P139" s="22">
        <v>0</v>
      </c>
      <c r="Q139" s="14">
        <v>0</v>
      </c>
      <c r="R139" s="14">
        <v>0</v>
      </c>
      <c r="S139" s="14">
        <v>0</v>
      </c>
      <c r="T139" s="14">
        <v>0</v>
      </c>
      <c r="U139" s="42">
        <v>0</v>
      </c>
      <c r="V139" s="42">
        <v>0</v>
      </c>
      <c r="W139" s="42">
        <v>0</v>
      </c>
      <c r="X139" s="47">
        <v>0</v>
      </c>
      <c r="Y139" s="22">
        <v>0</v>
      </c>
      <c r="Z139" s="22">
        <v>0</v>
      </c>
      <c r="AA139" s="14">
        <v>0</v>
      </c>
      <c r="AB139" s="14">
        <v>0</v>
      </c>
      <c r="AC139" s="14">
        <v>0</v>
      </c>
      <c r="AD139" s="14">
        <v>0</v>
      </c>
      <c r="AE139" s="42">
        <v>0</v>
      </c>
      <c r="AF139" s="42">
        <v>0</v>
      </c>
      <c r="AG139" s="42">
        <v>0</v>
      </c>
      <c r="AH139" s="47">
        <v>0</v>
      </c>
      <c r="AI139" s="22">
        <v>0</v>
      </c>
      <c r="AJ139" s="22">
        <v>0</v>
      </c>
      <c r="AK139" s="14">
        <v>0</v>
      </c>
      <c r="AL139" s="14">
        <v>0</v>
      </c>
      <c r="AM139" s="14">
        <v>0</v>
      </c>
      <c r="AN139" s="14">
        <v>0</v>
      </c>
      <c r="AO139" s="42">
        <v>0</v>
      </c>
      <c r="AP139" s="42">
        <v>0</v>
      </c>
      <c r="AQ139" s="42">
        <v>0</v>
      </c>
      <c r="AR139" s="47">
        <v>0</v>
      </c>
      <c r="AS139" s="22">
        <v>0</v>
      </c>
      <c r="AT139" s="22">
        <v>0</v>
      </c>
      <c r="AU139" s="14">
        <v>0</v>
      </c>
      <c r="AV139" s="14">
        <v>0</v>
      </c>
      <c r="AW139" s="14">
        <v>0</v>
      </c>
      <c r="AX139" s="14">
        <v>0</v>
      </c>
      <c r="AY139" s="42">
        <v>0</v>
      </c>
      <c r="AZ139" s="42">
        <v>0</v>
      </c>
      <c r="BA139" s="42">
        <v>0</v>
      </c>
      <c r="BB139" s="47">
        <v>0</v>
      </c>
      <c r="BC139" s="22">
        <f t="shared" si="552"/>
        <v>0</v>
      </c>
      <c r="BD139" s="22">
        <f t="shared" si="553"/>
        <v>0</v>
      </c>
      <c r="BE139" s="14">
        <f t="shared" si="554"/>
        <v>0</v>
      </c>
      <c r="BF139" s="14">
        <f t="shared" si="555"/>
        <v>0</v>
      </c>
      <c r="BG139" s="14">
        <f t="shared" si="556"/>
        <v>0</v>
      </c>
      <c r="BH139" s="14">
        <f t="shared" si="557"/>
        <v>0</v>
      </c>
      <c r="BI139" s="42">
        <v>0</v>
      </c>
      <c r="BJ139" s="42">
        <f t="shared" si="558"/>
        <v>0</v>
      </c>
      <c r="BK139" s="42">
        <f t="shared" si="559"/>
        <v>0</v>
      </c>
      <c r="BL139" s="47">
        <f t="shared" si="560"/>
        <v>0</v>
      </c>
      <c r="BM139" s="22">
        <v>0</v>
      </c>
      <c r="BN139" s="22">
        <v>0</v>
      </c>
      <c r="BO139" s="14">
        <v>0</v>
      </c>
      <c r="BP139" s="14">
        <v>0</v>
      </c>
      <c r="BQ139" s="14">
        <v>0</v>
      </c>
      <c r="BR139" s="14">
        <v>0</v>
      </c>
      <c r="BS139" s="42">
        <v>0</v>
      </c>
      <c r="BT139" s="42">
        <v>0</v>
      </c>
      <c r="BU139" s="42">
        <v>0</v>
      </c>
      <c r="BV139" s="47">
        <v>0</v>
      </c>
      <c r="BW139" s="22">
        <v>0</v>
      </c>
      <c r="BX139" s="22">
        <v>0</v>
      </c>
      <c r="BY139" s="14">
        <v>0</v>
      </c>
      <c r="BZ139" s="14">
        <v>0</v>
      </c>
      <c r="CA139" s="14">
        <v>0</v>
      </c>
      <c r="CB139" s="14">
        <v>0</v>
      </c>
      <c r="CC139" s="42">
        <v>0</v>
      </c>
      <c r="CD139" s="42">
        <v>0</v>
      </c>
      <c r="CE139" s="42">
        <v>0</v>
      </c>
      <c r="CF139" s="47">
        <v>0</v>
      </c>
      <c r="CG139" s="22">
        <v>0</v>
      </c>
      <c r="CH139" s="22">
        <v>0</v>
      </c>
      <c r="CI139" s="14">
        <v>0</v>
      </c>
      <c r="CJ139" s="14">
        <v>0</v>
      </c>
      <c r="CK139" s="14">
        <v>0</v>
      </c>
      <c r="CL139" s="14">
        <v>0</v>
      </c>
      <c r="CM139" s="42">
        <v>0</v>
      </c>
      <c r="CN139" s="42">
        <v>0</v>
      </c>
      <c r="CO139" s="42">
        <v>0</v>
      </c>
      <c r="CP139" s="47">
        <v>0</v>
      </c>
      <c r="CQ139" s="22">
        <v>0</v>
      </c>
      <c r="CR139" s="22">
        <v>0</v>
      </c>
      <c r="CS139" s="14">
        <v>0</v>
      </c>
      <c r="CT139" s="14">
        <v>0</v>
      </c>
      <c r="CU139" s="14">
        <v>0</v>
      </c>
      <c r="CV139" s="14">
        <v>0</v>
      </c>
      <c r="CW139" s="42">
        <v>0</v>
      </c>
      <c r="CX139" s="42">
        <v>0</v>
      </c>
      <c r="CY139" s="42">
        <v>0</v>
      </c>
      <c r="CZ139" s="47">
        <v>0</v>
      </c>
      <c r="DA139" s="22">
        <f t="shared" si="561"/>
        <v>0</v>
      </c>
      <c r="DB139" s="67">
        <f t="shared" si="562"/>
        <v>0</v>
      </c>
      <c r="DC139" s="22">
        <f t="shared" ref="DC139:DC140" si="565">IF(ISERROR(BD139-F139),"нд",BD139-F139)</f>
        <v>0</v>
      </c>
      <c r="DD139" s="67">
        <f t="shared" si="563"/>
        <v>0</v>
      </c>
      <c r="DE139" s="69"/>
    </row>
    <row r="140" spans="1:109" x14ac:dyDescent="0.25">
      <c r="A140" s="12" t="s">
        <v>126</v>
      </c>
      <c r="B140" s="13" t="s">
        <v>305</v>
      </c>
      <c r="C140" s="14" t="s">
        <v>306</v>
      </c>
      <c r="D140" s="22">
        <v>7.4625000000000004</v>
      </c>
      <c r="E140" s="22">
        <f t="shared" si="522"/>
        <v>0</v>
      </c>
      <c r="F140" s="22">
        <f t="shared" si="543"/>
        <v>7.4625000000000004</v>
      </c>
      <c r="G140" s="22">
        <f t="shared" si="544"/>
        <v>0</v>
      </c>
      <c r="H140" s="14">
        <f t="shared" si="545"/>
        <v>0</v>
      </c>
      <c r="I140" s="14">
        <f t="shared" si="546"/>
        <v>0</v>
      </c>
      <c r="J140" s="14">
        <f t="shared" si="547"/>
        <v>0</v>
      </c>
      <c r="K140" s="14">
        <f t="shared" si="548"/>
        <v>0</v>
      </c>
      <c r="L140" s="42">
        <f t="shared" si="549"/>
        <v>0</v>
      </c>
      <c r="M140" s="42">
        <f t="shared" si="550"/>
        <v>1</v>
      </c>
      <c r="N140" s="42">
        <f t="shared" si="551"/>
        <v>0</v>
      </c>
      <c r="O140" s="47">
        <v>0</v>
      </c>
      <c r="P140" s="22">
        <v>7.4625000000000004</v>
      </c>
      <c r="Q140" s="14">
        <v>0</v>
      </c>
      <c r="R140" s="14">
        <v>0</v>
      </c>
      <c r="S140" s="14">
        <v>0</v>
      </c>
      <c r="T140" s="14">
        <v>0</v>
      </c>
      <c r="U140" s="42">
        <v>0</v>
      </c>
      <c r="V140" s="42">
        <v>0</v>
      </c>
      <c r="W140" s="42">
        <v>1</v>
      </c>
      <c r="X140" s="47">
        <v>0</v>
      </c>
      <c r="Y140" s="22">
        <v>0</v>
      </c>
      <c r="Z140" s="22">
        <v>0</v>
      </c>
      <c r="AA140" s="14">
        <v>0</v>
      </c>
      <c r="AB140" s="14">
        <v>0</v>
      </c>
      <c r="AC140" s="14">
        <v>0</v>
      </c>
      <c r="AD140" s="14">
        <v>0</v>
      </c>
      <c r="AE140" s="42">
        <v>0</v>
      </c>
      <c r="AF140" s="42">
        <v>0</v>
      </c>
      <c r="AG140" s="42">
        <v>0</v>
      </c>
      <c r="AH140" s="47">
        <v>0</v>
      </c>
      <c r="AI140" s="22">
        <v>0</v>
      </c>
      <c r="AJ140" s="22">
        <v>0</v>
      </c>
      <c r="AK140" s="14">
        <v>0</v>
      </c>
      <c r="AL140" s="14">
        <v>0</v>
      </c>
      <c r="AM140" s="14">
        <v>0</v>
      </c>
      <c r="AN140" s="14">
        <v>0</v>
      </c>
      <c r="AO140" s="42">
        <v>0</v>
      </c>
      <c r="AP140" s="42">
        <v>0</v>
      </c>
      <c r="AQ140" s="42">
        <v>0</v>
      </c>
      <c r="AR140" s="47">
        <v>0</v>
      </c>
      <c r="AS140" s="22">
        <v>0</v>
      </c>
      <c r="AT140" s="22">
        <v>0</v>
      </c>
      <c r="AU140" s="14">
        <v>0</v>
      </c>
      <c r="AV140" s="14">
        <v>0</v>
      </c>
      <c r="AW140" s="14">
        <v>0</v>
      </c>
      <c r="AX140" s="14">
        <v>0</v>
      </c>
      <c r="AY140" s="42">
        <v>0</v>
      </c>
      <c r="AZ140" s="42">
        <v>0</v>
      </c>
      <c r="BA140" s="42">
        <v>0</v>
      </c>
      <c r="BB140" s="47">
        <v>0</v>
      </c>
      <c r="BC140" s="22">
        <f t="shared" si="552"/>
        <v>0</v>
      </c>
      <c r="BD140" s="22">
        <f t="shared" si="553"/>
        <v>8.2125000000000004</v>
      </c>
      <c r="BE140" s="14">
        <f t="shared" si="554"/>
        <v>0</v>
      </c>
      <c r="BF140" s="14">
        <f t="shared" si="555"/>
        <v>0</v>
      </c>
      <c r="BG140" s="14">
        <f t="shared" si="556"/>
        <v>0</v>
      </c>
      <c r="BH140" s="14">
        <f t="shared" si="557"/>
        <v>0</v>
      </c>
      <c r="BI140" s="42">
        <v>0</v>
      </c>
      <c r="BJ140" s="42">
        <f t="shared" si="558"/>
        <v>0</v>
      </c>
      <c r="BK140" s="42">
        <f t="shared" si="559"/>
        <v>1</v>
      </c>
      <c r="BL140" s="47">
        <f t="shared" si="560"/>
        <v>0</v>
      </c>
      <c r="BM140" s="22">
        <v>0</v>
      </c>
      <c r="BN140" s="22">
        <v>8.2125000000000004</v>
      </c>
      <c r="BO140" s="14">
        <v>0</v>
      </c>
      <c r="BP140" s="14">
        <v>0</v>
      </c>
      <c r="BQ140" s="14">
        <v>0</v>
      </c>
      <c r="BR140" s="14">
        <v>0</v>
      </c>
      <c r="BS140" s="42">
        <v>0</v>
      </c>
      <c r="BT140" s="42">
        <v>0</v>
      </c>
      <c r="BU140" s="42">
        <v>1</v>
      </c>
      <c r="BV140" s="47">
        <v>0</v>
      </c>
      <c r="BW140" s="22">
        <v>0</v>
      </c>
      <c r="BX140" s="22">
        <v>0</v>
      </c>
      <c r="BY140" s="14">
        <v>0</v>
      </c>
      <c r="BZ140" s="14">
        <v>0</v>
      </c>
      <c r="CA140" s="14">
        <v>0</v>
      </c>
      <c r="CB140" s="14">
        <v>0</v>
      </c>
      <c r="CC140" s="42">
        <v>0</v>
      </c>
      <c r="CD140" s="42">
        <v>0</v>
      </c>
      <c r="CE140" s="42">
        <v>0</v>
      </c>
      <c r="CF140" s="47">
        <v>0</v>
      </c>
      <c r="CG140" s="22">
        <v>0</v>
      </c>
      <c r="CH140" s="22">
        <v>0</v>
      </c>
      <c r="CI140" s="14">
        <v>0</v>
      </c>
      <c r="CJ140" s="14">
        <v>0</v>
      </c>
      <c r="CK140" s="14">
        <v>0</v>
      </c>
      <c r="CL140" s="14">
        <v>0</v>
      </c>
      <c r="CM140" s="42">
        <v>0</v>
      </c>
      <c r="CN140" s="42">
        <v>0</v>
      </c>
      <c r="CO140" s="42">
        <v>0</v>
      </c>
      <c r="CP140" s="47">
        <v>0</v>
      </c>
      <c r="CQ140" s="22">
        <v>0</v>
      </c>
      <c r="CR140" s="22">
        <v>0</v>
      </c>
      <c r="CS140" s="14">
        <v>0</v>
      </c>
      <c r="CT140" s="14">
        <v>0</v>
      </c>
      <c r="CU140" s="14">
        <v>0</v>
      </c>
      <c r="CV140" s="14">
        <v>0</v>
      </c>
      <c r="CW140" s="42">
        <v>0</v>
      </c>
      <c r="CX140" s="42">
        <v>0</v>
      </c>
      <c r="CY140" s="42">
        <v>0</v>
      </c>
      <c r="CZ140" s="47">
        <v>0</v>
      </c>
      <c r="DA140" s="22">
        <f t="shared" si="561"/>
        <v>0</v>
      </c>
      <c r="DB140" s="67">
        <f t="shared" si="562"/>
        <v>0</v>
      </c>
      <c r="DC140" s="22">
        <f t="shared" si="565"/>
        <v>0.75</v>
      </c>
      <c r="DD140" s="67">
        <f t="shared" si="563"/>
        <v>10.050251256281406</v>
      </c>
      <c r="DE140" s="14"/>
    </row>
    <row r="141" spans="1:109" x14ac:dyDescent="0.25">
      <c r="A141" s="8" t="s">
        <v>24</v>
      </c>
      <c r="B141" s="16" t="s">
        <v>24</v>
      </c>
      <c r="C141" s="23"/>
      <c r="D141" s="24"/>
      <c r="E141" s="24"/>
      <c r="F141" s="24"/>
      <c r="G141" s="30"/>
      <c r="H141" s="30"/>
      <c r="I141" s="30"/>
      <c r="J141" s="30"/>
      <c r="K141" s="43"/>
      <c r="L141" s="43"/>
      <c r="M141" s="43"/>
      <c r="N141" s="55"/>
      <c r="O141" s="24"/>
      <c r="P141" s="24"/>
      <c r="Q141" s="30"/>
      <c r="R141" s="30"/>
      <c r="S141" s="30"/>
      <c r="T141" s="30"/>
      <c r="U141" s="43"/>
      <c r="V141" s="43"/>
      <c r="W141" s="43"/>
      <c r="X141" s="55"/>
      <c r="Y141" s="24"/>
      <c r="Z141" s="24"/>
      <c r="AA141" s="30"/>
      <c r="AB141" s="30"/>
      <c r="AC141" s="30"/>
      <c r="AD141" s="30"/>
      <c r="AE141" s="43"/>
      <c r="AF141" s="43"/>
      <c r="AG141" s="43"/>
      <c r="AH141" s="55"/>
      <c r="AI141" s="24"/>
      <c r="AJ141" s="24"/>
      <c r="AK141" s="30"/>
      <c r="AL141" s="30"/>
      <c r="AM141" s="30"/>
      <c r="AN141" s="30"/>
      <c r="AO141" s="43"/>
      <c r="AP141" s="43"/>
      <c r="AQ141" s="43"/>
      <c r="AR141" s="55"/>
      <c r="AS141" s="24"/>
      <c r="AT141" s="24"/>
      <c r="AU141" s="30"/>
      <c r="AV141" s="30"/>
      <c r="AW141" s="30"/>
      <c r="AX141" s="30"/>
      <c r="AY141" s="43"/>
      <c r="AZ141" s="43"/>
      <c r="BA141" s="43"/>
      <c r="BB141" s="55"/>
      <c r="BC141" s="24"/>
      <c r="BD141" s="24"/>
      <c r="BE141" s="30"/>
      <c r="BF141" s="30"/>
      <c r="BG141" s="30"/>
      <c r="BH141" s="30"/>
      <c r="BI141" s="43"/>
      <c r="BJ141" s="43"/>
      <c r="BK141" s="43"/>
      <c r="BL141" s="55"/>
      <c r="BM141" s="24"/>
      <c r="BN141" s="24"/>
      <c r="BO141" s="30"/>
      <c r="BP141" s="30"/>
      <c r="BQ141" s="30"/>
      <c r="BR141" s="30"/>
      <c r="BS141" s="43"/>
      <c r="BT141" s="43"/>
      <c r="BU141" s="43"/>
      <c r="BV141" s="55"/>
      <c r="BW141" s="24"/>
      <c r="BX141" s="24"/>
      <c r="BY141" s="30"/>
      <c r="BZ141" s="30"/>
      <c r="CA141" s="30"/>
      <c r="CB141" s="30"/>
      <c r="CC141" s="43"/>
      <c r="CD141" s="43"/>
      <c r="CE141" s="43"/>
      <c r="CF141" s="55"/>
      <c r="CG141" s="24"/>
      <c r="CH141" s="24"/>
      <c r="CI141" s="30"/>
      <c r="CJ141" s="30"/>
      <c r="CK141" s="30"/>
      <c r="CL141" s="30"/>
      <c r="CM141" s="43"/>
      <c r="CN141" s="43"/>
      <c r="CO141" s="43"/>
      <c r="CP141" s="55"/>
      <c r="CQ141" s="24"/>
      <c r="CR141" s="24"/>
      <c r="CS141" s="30"/>
      <c r="CT141" s="30"/>
      <c r="CU141" s="30"/>
      <c r="CV141" s="30"/>
      <c r="CW141" s="43"/>
      <c r="CX141" s="43"/>
      <c r="CY141" s="43"/>
      <c r="CZ141" s="55"/>
      <c r="DA141" s="24"/>
      <c r="DB141" s="68"/>
      <c r="DC141" s="24"/>
      <c r="DD141" s="68"/>
      <c r="DE141" s="23"/>
    </row>
  </sheetData>
  <mergeCells count="36">
    <mergeCell ref="AJ18:AR18"/>
    <mergeCell ref="DA15:DD17"/>
    <mergeCell ref="A15:A19"/>
    <mergeCell ref="B15:B19"/>
    <mergeCell ref="C15:C19"/>
    <mergeCell ref="D15:D19"/>
    <mergeCell ref="E16:BB16"/>
    <mergeCell ref="E17:N17"/>
    <mergeCell ref="O17:X17"/>
    <mergeCell ref="Y17:AH17"/>
    <mergeCell ref="AI17:AR17"/>
    <mergeCell ref="AS17:BB17"/>
    <mergeCell ref="F18:N18"/>
    <mergeCell ref="P18:X18"/>
    <mergeCell ref="Z18:AH18"/>
    <mergeCell ref="AT18:BB18"/>
    <mergeCell ref="DE15:DE19"/>
    <mergeCell ref="BC16:CZ16"/>
    <mergeCell ref="BC17:BL17"/>
    <mergeCell ref="BM17:BV17"/>
    <mergeCell ref="BW17:CF17"/>
    <mergeCell ref="CG17:CP17"/>
    <mergeCell ref="CQ17:CZ17"/>
    <mergeCell ref="BD18:BL18"/>
    <mergeCell ref="BN18:BV18"/>
    <mergeCell ref="BX18:CF18"/>
    <mergeCell ref="CH18:CP18"/>
    <mergeCell ref="CR18:CZ18"/>
    <mergeCell ref="DA18:DB18"/>
    <mergeCell ref="DC18:DD18"/>
    <mergeCell ref="A4:AH4"/>
    <mergeCell ref="A5:AH5"/>
    <mergeCell ref="A7:AH7"/>
    <mergeCell ref="A10:AH10"/>
    <mergeCell ref="E15:CZ15"/>
    <mergeCell ref="A12:AH12"/>
  </mergeCells>
  <conditionalFormatting sqref="AH21:AI32 AR21:AS32 BB21:BH32 BL21:BM32 BV21:BW32 CF21:CG32 CP21:CQ32 BL34:BM35 BB34:BH35 D21:O32 BB37:BH67 BL37:BM67 CP37:CQ67 CF37:CG67 BV37:BW67 AR37:AS67 AH37:AI67 AH80:AI81 AR80:AS81 BV80:BW81 CF80:CG81 CP80:CQ81 BL80:BM81 BB80:BH81 CZ80:DD81 D80:O81 D84:O86 CZ84:DD86 BB84:BH86 CP84:CQ86 CF84:CG86 BV84:BW86 AR84:AS86 AH84:AI86 AH91:AI92 AR91:AS92 BV91:BW92 CF91:CG92 CP91:CQ92 BL91:BM92 BB91:BH92 CZ91:DD92 D91:O92 D94:O96 CZ94:DD96 BB94:BH96 BL94:BM96 CP94:CQ96 CF94:CG96 BV94:BW96 AR94:AS96 AH94:AI96 BV101:BW126 CF101:CG126 CP101:CQ126 BL101:BM126 BB101:BH126 CZ132:DD135 BB132:BH135 BL132:BM135 CP132:CQ135 CF132:CG135 BV132:BW135 BV141:BW141 CF141:CG141 CP141:CQ141 BL141:BM141 BB141:BH141 CZ141:DD141 CZ21:DD32 CZ37:DD67 CZ101:DD126 AR34:AS35 AH34:AI35 CZ34:DD35 CP34:CQ35 CF34:CG35 BV34:BW35 BO141:BR141 BO132:BR135 BO101:BR126 BO94:BR96 BO91:BR92 BO80:BR81 BO37:BR67 BO34:BR35 BO21:BR32 BY34:CB35 BY141:CB141 BY132:CB135 BY101:CB126 BY94:CB96 BY91:CB92 BY84:CB86 BY80:CB81 BY37:CB67 BY21:CB32 CI34:CL35 CI141:CL141 CI132:CL135 CI101:CL126 CI94:CL96 CI91:CL92 CI84:CL86 CI80:CL81 CI37:CL67 CI21:CL32 CS34:CV35 CS141:CV141 CS132:CV135 CS101:CV126 CS94:CV96 CS91:CV92 CS84:CV86 CS80:CV81 CS37:CV67 CS21:CV32 D101:O126 Q94:Y96 Q91:Y92 Q84:Y86 Q80:Y81 Q21:Y32 AA21:AD32 AA37:AD67 AA80:AD81 AA84:AD86 AA91:AD92 AA94:AD96 AA34:AD35 AK34:AN35 AK94:AN96 AK91:AN92 AK84:AN86 AK80:AN81 AK37:AN67 AK21:AN32 AU34:AX35 AU94:AX96 AU91:AX92 AU84:AX86 AU80:AX81 AU37:AX67 AU21:AX32 D132:O135 D127:D131 O127:O131 D141:O141 D136:E140 DA33:DD33 D33:N33 BC33:BL33 D34:O67 Q34:Y67 AA36:AI36 AK36:AS36 BO36:BW36 BY36:CG36 CI36:CQ36 CS36:DD36 AU36:BM36 BN21:BN77 BX21:BX77 CH21:CH77 CR21:CR77 P21:P77 Z21:Z77 AJ21:AJ77 AT21:AT77 AT79:AT82 AJ79:AJ82 Z79:Z82 P79:P82 CR79:CR82 CH79:CH82 BX79:BX82 BN79:BN82 Q101:Y141 AA101:AD141 AH101:AI141 AR101:AS141 AK101:AN141 AU101:AX141 BL84:BR86 BX84:BX141 CH84:CH141 CR84:CR141 P84:P141 Z84:Z141 AJ84:AJ141 AT84:AT141 BN91:BN141">
    <cfRule type="cellIs" dxfId="122" priority="202" operator="equal">
      <formula>0</formula>
    </cfRule>
  </conditionalFormatting>
  <conditionalFormatting sqref="AE21:AG32 AE37:AG67 AE80:AG81 AE84:AG86 AE91:AG92 AE94:AG96 AE101:AG126 AE132:AG135 AE141:AG141 AE34:AG35">
    <cfRule type="cellIs" dxfId="121" priority="201" operator="equal">
      <formula>0</formula>
    </cfRule>
  </conditionalFormatting>
  <conditionalFormatting sqref="AO21:AQ32 AO37:AQ67 AO80:AQ81 AO84:AQ86 AO91:AQ92 AO94:AQ96 AO101:AQ126 AO132:AQ135 AO141:AQ141 AO34:AQ35">
    <cfRule type="cellIs" dxfId="120" priority="200" operator="equal">
      <formula>0</formula>
    </cfRule>
  </conditionalFormatting>
  <conditionalFormatting sqref="AY21:BA32 AY37:BA67 AY80:BA81 AY84:BA86 AY91:BA92 AY94:BA96 AY101:BA126 AY132:BA135 AY141:BA141 AY34:BA35">
    <cfRule type="cellIs" dxfId="119" priority="199" operator="equal">
      <formula>0</formula>
    </cfRule>
  </conditionalFormatting>
  <conditionalFormatting sqref="BI21:BK32 BI34:BK35 BI37:BK67 BI80:BK81 BI84:BK86 BI91:BK92 BI94:BK96 BI101:BK126 BI132:BK135 BI141:BK141">
    <cfRule type="cellIs" dxfId="118" priority="198" operator="equal">
      <formula>0</formula>
    </cfRule>
  </conditionalFormatting>
  <conditionalFormatting sqref="BS21:BU32 BS37:BU67 BS80:BU81 BS84:BU86 BS91:BU92 BS94:BU96 BS101:BU126 BS132:BU135 BS141:BU141 BS34:BU35">
    <cfRule type="cellIs" dxfId="117" priority="197" operator="equal">
      <formula>0</formula>
    </cfRule>
  </conditionalFormatting>
  <conditionalFormatting sqref="CC21:CE32 CC37:CE67 CC80:CE81 CC84:CE86 CC91:CE92 CC94:CE96 CC101:CE126 CC132:CE135 CC141:CE141 CC34:CE35">
    <cfRule type="cellIs" dxfId="116" priority="196" operator="equal">
      <formula>0</formula>
    </cfRule>
  </conditionalFormatting>
  <conditionalFormatting sqref="CM21:CO32 CM37:CO67 CM80:CO81 CM84:CO86 CM91:CO92 CM94:CO96 CM101:CO126 CM132:CO135 CM141:CO141 CM34:CO35">
    <cfRule type="cellIs" dxfId="115" priority="195" operator="equal">
      <formula>0</formula>
    </cfRule>
  </conditionalFormatting>
  <conditionalFormatting sqref="CW21:CY32 CW37:CY67 CW80:CY81 CW84:CY86 CW91:CY92 CW94:CY96 CW101:CY126 CW132:CY135 CW141:CY141 CW34:CY35">
    <cfRule type="cellIs" dxfId="114" priority="194" operator="equal">
      <formula>0</formula>
    </cfRule>
  </conditionalFormatting>
  <conditionalFormatting sqref="AH68:AI77 AR68:AS77 BV68:BW77 CF68:CG77 CP68:CQ77 BB68:BB77 CZ68:DD77 D68:O77 BM68:BM77 BO68:BR77 BY68:CB77 CI68:CL77 CS68:CV77 Q68:Y77 AA68:AD77 AK68:AN77 AU68:AX77 AU79:AX79 AK79:AN79 AA79:AD79 Q79:Y79 CS79:CV79 CI79:CL79 BY79:CB79 BO79:BR79 BM79 D79:O79 CZ79:DD79 BB79 CP79:CQ79 CF79:CG79 BV79:BW79 AR79:AS79 AH79:AI79">
    <cfRule type="cellIs" dxfId="113" priority="182" operator="equal">
      <formula>0</formula>
    </cfRule>
  </conditionalFormatting>
  <conditionalFormatting sqref="AE68:AG77 AE79:AG79">
    <cfRule type="cellIs" dxfId="112" priority="181" operator="equal">
      <formula>0</formula>
    </cfRule>
  </conditionalFormatting>
  <conditionalFormatting sqref="AO68:AQ77 AO79:AQ79">
    <cfRule type="cellIs" dxfId="111" priority="180" operator="equal">
      <formula>0</formula>
    </cfRule>
  </conditionalFormatting>
  <conditionalFormatting sqref="AY68:BA77 AY79:BA79">
    <cfRule type="cellIs" dxfId="110" priority="179" operator="equal">
      <formula>0</formula>
    </cfRule>
  </conditionalFormatting>
  <conditionalFormatting sqref="BS68:BU77 BS79:BU79">
    <cfRule type="cellIs" dxfId="109" priority="178" operator="equal">
      <formula>0</formula>
    </cfRule>
  </conditionalFormatting>
  <conditionalFormatting sqref="CC68:CE77 CC79:CE79">
    <cfRule type="cellIs" dxfId="108" priority="177" operator="equal">
      <formula>0</formula>
    </cfRule>
  </conditionalFormatting>
  <conditionalFormatting sqref="CM68:CO77 CM79:CO79">
    <cfRule type="cellIs" dxfId="107" priority="176" operator="equal">
      <formula>0</formula>
    </cfRule>
  </conditionalFormatting>
  <conditionalFormatting sqref="CW68:CY77 CW79:CY79">
    <cfRule type="cellIs" dxfId="106" priority="175" operator="equal">
      <formula>0</formula>
    </cfRule>
  </conditionalFormatting>
  <conditionalFormatting sqref="BC68:BL77 BC79:BL79">
    <cfRule type="cellIs" dxfId="105" priority="174" operator="equal">
      <formula>0</formula>
    </cfRule>
  </conditionalFormatting>
  <conditionalFormatting sqref="AH82:AI82 AR82:AS82 BV82:BW82 CF82:CG82 CP82:CQ82 BM82 BB82 CZ82:DD82 D82:O82 BO82:BR82 BY82:CB82 CI82:CL82 CS82:CV82 Q82:Y82 AA82:AD82 AK82:AN82 AU82:AX82">
    <cfRule type="cellIs" dxfId="104" priority="173" operator="equal">
      <formula>0</formula>
    </cfRule>
  </conditionalFormatting>
  <conditionalFormatting sqref="AE82:AG82">
    <cfRule type="cellIs" dxfId="103" priority="172" operator="equal">
      <formula>0</formula>
    </cfRule>
  </conditionalFormatting>
  <conditionalFormatting sqref="AO82:AQ82">
    <cfRule type="cellIs" dxfId="102" priority="171" operator="equal">
      <formula>0</formula>
    </cfRule>
  </conditionalFormatting>
  <conditionalFormatting sqref="AY82:BA82">
    <cfRule type="cellIs" dxfId="101" priority="170" operator="equal">
      <formula>0</formula>
    </cfRule>
  </conditionalFormatting>
  <conditionalFormatting sqref="BS82:BU82">
    <cfRule type="cellIs" dxfId="100" priority="169" operator="equal">
      <formula>0</formula>
    </cfRule>
  </conditionalFormatting>
  <conditionalFormatting sqref="CC82:CE82">
    <cfRule type="cellIs" dxfId="99" priority="168" operator="equal">
      <formula>0</formula>
    </cfRule>
  </conditionalFormatting>
  <conditionalFormatting sqref="CM82:CO82">
    <cfRule type="cellIs" dxfId="98" priority="167" operator="equal">
      <formula>0</formula>
    </cfRule>
  </conditionalFormatting>
  <conditionalFormatting sqref="CW82:CY82">
    <cfRule type="cellIs" dxfId="97" priority="166" operator="equal">
      <formula>0</formula>
    </cfRule>
  </conditionalFormatting>
  <conditionalFormatting sqref="BC82:BL82">
    <cfRule type="cellIs" dxfId="96" priority="165" operator="equal">
      <formula>0</formula>
    </cfRule>
  </conditionalFormatting>
  <conditionalFormatting sqref="BV87:BW90 CF87:CG90 CP87:CQ90 CZ87:DD90 D87:N90 BM87:BM90 BO87:BR90 BY87:CB90 CI87:CL90 CS87:CV90">
    <cfRule type="cellIs" dxfId="95" priority="164" operator="equal">
      <formula>0</formula>
    </cfRule>
  </conditionalFormatting>
  <conditionalFormatting sqref="BS87:BU90">
    <cfRule type="cellIs" dxfId="94" priority="160" operator="equal">
      <formula>0</formula>
    </cfRule>
  </conditionalFormatting>
  <conditionalFormatting sqref="CC87:CE90">
    <cfRule type="cellIs" dxfId="93" priority="159" operator="equal">
      <formula>0</formula>
    </cfRule>
  </conditionalFormatting>
  <conditionalFormatting sqref="CM87:CO90">
    <cfRule type="cellIs" dxfId="92" priority="158" operator="equal">
      <formula>0</formula>
    </cfRule>
  </conditionalFormatting>
  <conditionalFormatting sqref="CW87:CY90">
    <cfRule type="cellIs" dxfId="91" priority="157" operator="equal">
      <formula>0</formula>
    </cfRule>
  </conditionalFormatting>
  <conditionalFormatting sqref="BC87:BL90">
    <cfRule type="cellIs" dxfId="90" priority="156" operator="equal">
      <formula>0</formula>
    </cfRule>
  </conditionalFormatting>
  <conditionalFormatting sqref="BV93:BW93 CF93:CG93 CP93:CQ93 BM93 CZ93:DD93 D93:H93 BO93:BR93 BY93:CB93 CI93:CL93 CS93:CV93 J93:N93">
    <cfRule type="cellIs" dxfId="89" priority="155" operator="equal">
      <formula>0</formula>
    </cfRule>
  </conditionalFormatting>
  <conditionalFormatting sqref="BS93:BU93">
    <cfRule type="cellIs" dxfId="88" priority="151" operator="equal">
      <formula>0</formula>
    </cfRule>
  </conditionalFormatting>
  <conditionalFormatting sqref="CC93:CE93">
    <cfRule type="cellIs" dxfId="87" priority="150" operator="equal">
      <formula>0</formula>
    </cfRule>
  </conditionalFormatting>
  <conditionalFormatting sqref="CM93:CO93">
    <cfRule type="cellIs" dxfId="86" priority="149" operator="equal">
      <formula>0</formula>
    </cfRule>
  </conditionalFormatting>
  <conditionalFormatting sqref="CW93:CY93">
    <cfRule type="cellIs" dxfId="85" priority="148" operator="equal">
      <formula>0</formula>
    </cfRule>
  </conditionalFormatting>
  <conditionalFormatting sqref="BC93:BL93">
    <cfRule type="cellIs" dxfId="84" priority="147" operator="equal">
      <formula>0</formula>
    </cfRule>
  </conditionalFormatting>
  <conditionalFormatting sqref="BV97:BW97 CF97:CG97 CP97:CQ97 CZ97:DD97 D97:N97 BM97:BM100 BO97:BR97 BY97:CB97 CI97:CL97 CS97:CV97">
    <cfRule type="cellIs" dxfId="83" priority="146" operator="equal">
      <formula>0</formula>
    </cfRule>
  </conditionalFormatting>
  <conditionalFormatting sqref="BS97:BU97">
    <cfRule type="cellIs" dxfId="82" priority="142" operator="equal">
      <formula>0</formula>
    </cfRule>
  </conditionalFormatting>
  <conditionalFormatting sqref="CC97:CE97">
    <cfRule type="cellIs" dxfId="81" priority="141" operator="equal">
      <formula>0</formula>
    </cfRule>
  </conditionalFormatting>
  <conditionalFormatting sqref="CM97:CO97">
    <cfRule type="cellIs" dxfId="80" priority="140" operator="equal">
      <formula>0</formula>
    </cfRule>
  </conditionalFormatting>
  <conditionalFormatting sqref="CW97:CY97">
    <cfRule type="cellIs" dxfId="79" priority="139" operator="equal">
      <formula>0</formula>
    </cfRule>
  </conditionalFormatting>
  <conditionalFormatting sqref="BC97:BL97">
    <cfRule type="cellIs" dxfId="78" priority="138" operator="equal">
      <formula>0</formula>
    </cfRule>
  </conditionalFormatting>
  <conditionalFormatting sqref="I93">
    <cfRule type="cellIs" dxfId="77" priority="137" operator="equal">
      <formula>0</formula>
    </cfRule>
  </conditionalFormatting>
  <conditionalFormatting sqref="BV98:BW100 CF98:CG100 CP98:CQ100 BO98:BR100 CZ98:DD100 BY98:CB100 CI98:CL100 CS98:CV100 D98:N100">
    <cfRule type="cellIs" dxfId="76" priority="128" operator="equal">
      <formula>0</formula>
    </cfRule>
  </conditionalFormatting>
  <conditionalFormatting sqref="AE99:AE100">
    <cfRule type="cellIs" dxfId="75" priority="127" operator="equal">
      <formula>0</formula>
    </cfRule>
  </conditionalFormatting>
  <conditionalFormatting sqref="AO99:AO100">
    <cfRule type="cellIs" dxfId="74" priority="126" operator="equal">
      <formula>0</formula>
    </cfRule>
  </conditionalFormatting>
  <conditionalFormatting sqref="BS98:BU100">
    <cfRule type="cellIs" dxfId="73" priority="124" operator="equal">
      <formula>0</formula>
    </cfRule>
  </conditionalFormatting>
  <conditionalFormatting sqref="CC98:CE100">
    <cfRule type="cellIs" dxfId="72" priority="123" operator="equal">
      <formula>0</formula>
    </cfRule>
  </conditionalFormatting>
  <conditionalFormatting sqref="CM98:CO100">
    <cfRule type="cellIs" dxfId="71" priority="122" operator="equal">
      <formula>0</formula>
    </cfRule>
  </conditionalFormatting>
  <conditionalFormatting sqref="CW98:CY100">
    <cfRule type="cellIs" dxfId="70" priority="121" operator="equal">
      <formula>0</formula>
    </cfRule>
  </conditionalFormatting>
  <conditionalFormatting sqref="BC98:BL100">
    <cfRule type="cellIs" dxfId="69" priority="120" operator="equal">
      <formula>0</formula>
    </cfRule>
  </conditionalFormatting>
  <conditionalFormatting sqref="BV127:BW131 CF127:CG131 CP127:CQ131 BM127:BM131 BO127:BR131 BY127:CB131 CI127:CL131 CS127:CV131 CZ127:CZ131 BB127:BB131">
    <cfRule type="cellIs" dxfId="68" priority="119" operator="equal">
      <formula>0</formula>
    </cfRule>
  </conditionalFormatting>
  <conditionalFormatting sqref="AE127:AG131">
    <cfRule type="cellIs" dxfId="67" priority="118" operator="equal">
      <formula>0</formula>
    </cfRule>
  </conditionalFormatting>
  <conditionalFormatting sqref="AO127:AQ131">
    <cfRule type="cellIs" dxfId="66" priority="117" operator="equal">
      <formula>0</formula>
    </cfRule>
  </conditionalFormatting>
  <conditionalFormatting sqref="AY127:BA131">
    <cfRule type="cellIs" dxfId="65" priority="116" operator="equal">
      <formula>0</formula>
    </cfRule>
  </conditionalFormatting>
  <conditionalFormatting sqref="BS127:BU131">
    <cfRule type="cellIs" dxfId="64" priority="115" operator="equal">
      <formula>0</formula>
    </cfRule>
  </conditionalFormatting>
  <conditionalFormatting sqref="CC127:CE131">
    <cfRule type="cellIs" dxfId="63" priority="114" operator="equal">
      <formula>0</formula>
    </cfRule>
  </conditionalFormatting>
  <conditionalFormatting sqref="CM127:CO131">
    <cfRule type="cellIs" dxfId="62" priority="113" operator="equal">
      <formula>0</formula>
    </cfRule>
  </conditionalFormatting>
  <conditionalFormatting sqref="CW127:CY131">
    <cfRule type="cellIs" dxfId="61" priority="112" operator="equal">
      <formula>0</formula>
    </cfRule>
  </conditionalFormatting>
  <conditionalFormatting sqref="CP136:CQ137 BM136:BM140 BV136:BW140 CF136:CG137 BO136:BR140 BY136:CB140 CI136:CL140 CS136:CV140 CZ136:CZ140 BB136:BB140 CF139:CG140 CF138 CP139:CQ140 CP138">
    <cfRule type="cellIs" dxfId="60" priority="110" operator="equal">
      <formula>0</formula>
    </cfRule>
  </conditionalFormatting>
  <conditionalFormatting sqref="AE136:AG140">
    <cfRule type="cellIs" dxfId="59" priority="109" operator="equal">
      <formula>0</formula>
    </cfRule>
  </conditionalFormatting>
  <conditionalFormatting sqref="AO136:AQ140">
    <cfRule type="cellIs" dxfId="58" priority="108" operator="equal">
      <formula>0</formula>
    </cfRule>
  </conditionalFormatting>
  <conditionalFormatting sqref="AY136:BA140">
    <cfRule type="cellIs" dxfId="57" priority="107" operator="equal">
      <formula>0</formula>
    </cfRule>
  </conditionalFormatting>
  <conditionalFormatting sqref="BS136:BU140">
    <cfRule type="cellIs" dxfId="56" priority="106" operator="equal">
      <formula>0</formula>
    </cfRule>
  </conditionalFormatting>
  <conditionalFormatting sqref="CC136:CE140">
    <cfRule type="cellIs" dxfId="55" priority="105" operator="equal">
      <formula>0</formula>
    </cfRule>
  </conditionalFormatting>
  <conditionalFormatting sqref="CM136:CO140">
    <cfRule type="cellIs" dxfId="54" priority="104" operator="equal">
      <formula>0</formula>
    </cfRule>
  </conditionalFormatting>
  <conditionalFormatting sqref="CW136:CY140">
    <cfRule type="cellIs" dxfId="53" priority="103" operator="equal">
      <formula>0</formula>
    </cfRule>
  </conditionalFormatting>
  <conditionalFormatting sqref="BV33:BW33 CF33:CG33 CP33:CQ33 BM33 CZ33 BO33:BP33 BY33:CB33 CI33:CL33 CS33:CV33 BR33">
    <cfRule type="cellIs" dxfId="52" priority="96" operator="equal">
      <formula>0</formula>
    </cfRule>
  </conditionalFormatting>
  <conditionalFormatting sqref="BS33:BU33">
    <cfRule type="cellIs" dxfId="51" priority="95" operator="equal">
      <formula>0</formula>
    </cfRule>
  </conditionalFormatting>
  <conditionalFormatting sqref="CC33:CE33">
    <cfRule type="cellIs" dxfId="50" priority="94" operator="equal">
      <formula>0</formula>
    </cfRule>
  </conditionalFormatting>
  <conditionalFormatting sqref="CM33:CO33">
    <cfRule type="cellIs" dxfId="49" priority="93" operator="equal">
      <formula>0</formula>
    </cfRule>
  </conditionalFormatting>
  <conditionalFormatting sqref="CW33:CY33">
    <cfRule type="cellIs" dxfId="48" priority="92" operator="equal">
      <formula>0</formula>
    </cfRule>
  </conditionalFormatting>
  <conditionalFormatting sqref="BB33 AR33:AS33 AH33:AI33 O33 AK33:AN33 AU33:AX33 Q33:Y33 AA33:AD33">
    <cfRule type="cellIs" dxfId="47" priority="87" operator="equal">
      <formula>0</formula>
    </cfRule>
  </conditionalFormatting>
  <conditionalFormatting sqref="AE33:AG33">
    <cfRule type="cellIs" dxfId="46" priority="86" operator="equal">
      <formula>0</formula>
    </cfRule>
  </conditionalFormatting>
  <conditionalFormatting sqref="AO33:AQ33">
    <cfRule type="cellIs" dxfId="45" priority="85" operator="equal">
      <formula>0</formula>
    </cfRule>
  </conditionalFormatting>
  <conditionalFormatting sqref="AY33:BA33">
    <cfRule type="cellIs" dxfId="44" priority="84" operator="equal">
      <formula>0</formula>
    </cfRule>
  </conditionalFormatting>
  <conditionalFormatting sqref="AH87:AI90 AR87:AS90 BB87:BB90 O87:O90 Q87:Y90 AA87:AD90 AK87:AN90 AU87:AX90">
    <cfRule type="cellIs" dxfId="43" priority="83" operator="equal">
      <formula>0</formula>
    </cfRule>
  </conditionalFormatting>
  <conditionalFormatting sqref="AE87:AG90">
    <cfRule type="cellIs" dxfId="42" priority="82" operator="equal">
      <formula>0</formula>
    </cfRule>
  </conditionalFormatting>
  <conditionalFormatting sqref="AO87:AQ90">
    <cfRule type="cellIs" dxfId="41" priority="81" operator="equal">
      <formula>0</formula>
    </cfRule>
  </conditionalFormatting>
  <conditionalFormatting sqref="AY87:BA90">
    <cfRule type="cellIs" dxfId="40" priority="80" operator="equal">
      <formula>0</formula>
    </cfRule>
  </conditionalFormatting>
  <conditionalFormatting sqref="AH93:AI93 AR93:AS93 BB93 O93 AU93:AX93 Q93:Y93 AA93:AD93 AK93:AN93">
    <cfRule type="cellIs" dxfId="39" priority="79" operator="equal">
      <formula>0</formula>
    </cfRule>
  </conditionalFormatting>
  <conditionalFormatting sqref="AE93:AG93">
    <cfRule type="cellIs" dxfId="38" priority="78" operator="equal">
      <formula>0</formula>
    </cfRule>
  </conditionalFormatting>
  <conditionalFormatting sqref="AO93:AQ93">
    <cfRule type="cellIs" dxfId="37" priority="77" operator="equal">
      <formula>0</formula>
    </cfRule>
  </conditionalFormatting>
  <conditionalFormatting sqref="AY93:BA93">
    <cfRule type="cellIs" dxfId="36" priority="76" operator="equal">
      <formula>0</formula>
    </cfRule>
  </conditionalFormatting>
  <conditionalFormatting sqref="AH97:AI100 AR97:AS100 BB97:BB100 O97:O100 Q97:Y100 AA97:AD100 AK97:AN100 AU97:AX100">
    <cfRule type="cellIs" dxfId="35" priority="71" operator="equal">
      <formula>0</formula>
    </cfRule>
  </conditionalFormatting>
  <conditionalFormatting sqref="AE97:AG98 AF99:AG100">
    <cfRule type="cellIs" dxfId="34" priority="70" operator="equal">
      <formula>0</formula>
    </cfRule>
  </conditionalFormatting>
  <conditionalFormatting sqref="AO97:AQ98 AP99:AQ100">
    <cfRule type="cellIs" dxfId="33" priority="69" operator="equal">
      <formula>0</formula>
    </cfRule>
  </conditionalFormatting>
  <conditionalFormatting sqref="AY97:BA100">
    <cfRule type="cellIs" dxfId="32" priority="68" operator="equal">
      <formula>0</formula>
    </cfRule>
  </conditionalFormatting>
  <conditionalFormatting sqref="E127:E131 G127:N131">
    <cfRule type="cellIs" dxfId="31" priority="33" operator="equal">
      <formula>0</formula>
    </cfRule>
  </conditionalFormatting>
  <conditionalFormatting sqref="F127:F131">
    <cfRule type="cellIs" dxfId="30" priority="32" operator="equal">
      <formula>0</formula>
    </cfRule>
  </conditionalFormatting>
  <conditionalFormatting sqref="F136:F140 H136:O140">
    <cfRule type="cellIs" dxfId="29" priority="31" operator="equal">
      <formula>0</formula>
    </cfRule>
  </conditionalFormatting>
  <conditionalFormatting sqref="G136:G140">
    <cfRule type="cellIs" dxfId="28" priority="30" operator="equal">
      <formula>0</formula>
    </cfRule>
  </conditionalFormatting>
  <conditionalFormatting sqref="BC127:BL131">
    <cfRule type="cellIs" dxfId="27" priority="28" operator="equal">
      <formula>0</formula>
    </cfRule>
  </conditionalFormatting>
  <conditionalFormatting sqref="BC136:BL140">
    <cfRule type="cellIs" dxfId="26" priority="27" operator="equal">
      <formula>0</formula>
    </cfRule>
  </conditionalFormatting>
  <conditionalFormatting sqref="DA127:DD131">
    <cfRule type="cellIs" dxfId="25" priority="26" operator="equal">
      <formula>0</formula>
    </cfRule>
  </conditionalFormatting>
  <conditionalFormatting sqref="DA136:DD140">
    <cfRule type="cellIs" dxfId="24" priority="25" operator="equal">
      <formula>0</formula>
    </cfRule>
  </conditionalFormatting>
  <conditionalFormatting sqref="CG138">
    <cfRule type="cellIs" dxfId="23" priority="24" operator="equal">
      <formula>0</formula>
    </cfRule>
  </conditionalFormatting>
  <conditionalFormatting sqref="CQ138">
    <cfRule type="cellIs" dxfId="22" priority="23" operator="equal">
      <formula>0</formula>
    </cfRule>
  </conditionalFormatting>
  <conditionalFormatting sqref="BQ33">
    <cfRule type="cellIs" dxfId="21" priority="22" operator="equal">
      <formula>0</formula>
    </cfRule>
  </conditionalFormatting>
  <conditionalFormatting sqref="AT78 AJ78 Z78 P78 CR78 CH78 BX78 BN78">
    <cfRule type="cellIs" dxfId="20" priority="21" operator="equal">
      <formula>0</formula>
    </cfRule>
  </conditionalFormatting>
  <conditionalFormatting sqref="AU78:AX78 AK78:AN78 AA78:AD78 Q78:Y78 CS78:CV78 CI78:CL78 BY78:CB78 BO78:BR78 BM78 D78:O78 CZ78:DD78 BB78 CP78:CQ78 CF78:CG78 BV78:BW78 AR78:AS78 AH78:AI78">
    <cfRule type="cellIs" dxfId="19" priority="20" operator="equal">
      <formula>0</formula>
    </cfRule>
  </conditionalFormatting>
  <conditionalFormatting sqref="AE78:AG78">
    <cfRule type="cellIs" dxfId="18" priority="19" operator="equal">
      <formula>0</formula>
    </cfRule>
  </conditionalFormatting>
  <conditionalFormatting sqref="AO78:AQ78">
    <cfRule type="cellIs" dxfId="17" priority="18" operator="equal">
      <formula>0</formula>
    </cfRule>
  </conditionalFormatting>
  <conditionalFormatting sqref="AY78:BA78">
    <cfRule type="cellIs" dxfId="16" priority="17" operator="equal">
      <formula>0</formula>
    </cfRule>
  </conditionalFormatting>
  <conditionalFormatting sqref="BS78:BU78">
    <cfRule type="cellIs" dxfId="15" priority="16" operator="equal">
      <formula>0</formula>
    </cfRule>
  </conditionalFormatting>
  <conditionalFormatting sqref="CC78:CE78">
    <cfRule type="cellIs" dxfId="14" priority="15" operator="equal">
      <formula>0</formula>
    </cfRule>
  </conditionalFormatting>
  <conditionalFormatting sqref="CM78:CO78">
    <cfRule type="cellIs" dxfId="13" priority="14" operator="equal">
      <formula>0</formula>
    </cfRule>
  </conditionalFormatting>
  <conditionalFormatting sqref="CW78:CY78">
    <cfRule type="cellIs" dxfId="12" priority="13" operator="equal">
      <formula>0</formula>
    </cfRule>
  </conditionalFormatting>
  <conditionalFormatting sqref="BC78:BL78">
    <cfRule type="cellIs" dxfId="11" priority="12" operator="equal">
      <formula>0</formula>
    </cfRule>
  </conditionalFormatting>
  <conditionalFormatting sqref="AT83 AJ83 Z83 P83 CR83 CH83 BX83 BN83">
    <cfRule type="cellIs" dxfId="10" priority="11" operator="equal">
      <formula>0</formula>
    </cfRule>
  </conditionalFormatting>
  <conditionalFormatting sqref="AH83:AI83 AR83:AS83 BV83:BW83 CF83:CG83 CP83:CQ83 BM83 BB83 CZ83:DD83 D83:O83 BO83:BR83 BY83:CB83 CI83:CL83 CS83:CV83 Q83:Y83 AA83:AD83 AK83:AN83 AU83:AX83">
    <cfRule type="cellIs" dxfId="9" priority="10" operator="equal">
      <formula>0</formula>
    </cfRule>
  </conditionalFormatting>
  <conditionalFormatting sqref="AE83:AG83">
    <cfRule type="cellIs" dxfId="8" priority="9" operator="equal">
      <formula>0</formula>
    </cfRule>
  </conditionalFormatting>
  <conditionalFormatting sqref="AO83:AQ83">
    <cfRule type="cellIs" dxfId="7" priority="8" operator="equal">
      <formula>0</formula>
    </cfRule>
  </conditionalFormatting>
  <conditionalFormatting sqref="AY83:BA83">
    <cfRule type="cellIs" dxfId="6" priority="7" operator="equal">
      <formula>0</formula>
    </cfRule>
  </conditionalFormatting>
  <conditionalFormatting sqref="BS83:BU83">
    <cfRule type="cellIs" dxfId="5" priority="6" operator="equal">
      <formula>0</formula>
    </cfRule>
  </conditionalFormatting>
  <conditionalFormatting sqref="CC83:CE83">
    <cfRule type="cellIs" dxfId="4" priority="5" operator="equal">
      <formula>0</formula>
    </cfRule>
  </conditionalFormatting>
  <conditionalFormatting sqref="CM83:CO83">
    <cfRule type="cellIs" dxfId="3" priority="4" operator="equal">
      <formula>0</formula>
    </cfRule>
  </conditionalFormatting>
  <conditionalFormatting sqref="CW83:CY83">
    <cfRule type="cellIs" dxfId="2" priority="3" operator="equal">
      <formula>0</formula>
    </cfRule>
  </conditionalFormatting>
  <conditionalFormatting sqref="BC83:BL83">
    <cfRule type="cellIs" dxfId="1" priority="2" operator="equal">
      <formula>0</formula>
    </cfRule>
  </conditionalFormatting>
  <conditionalFormatting sqref="BN87:BN90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15" fitToHeight="0" orientation="landscape" r:id="rId1"/>
  <colBreaks count="2" manualBreakCount="2">
    <brk id="34" max="1048575" man="1"/>
    <brk id="74" max="1048575" man="1"/>
  </colBreaks>
  <ignoredErrors>
    <ignoredError sqref="D35:O35 D126:O126 D121:O121 D96:O96 P142:AT142 CR35 CH35 BX35 BN35 BO35:BW35 BY35:CG35 CI35:CQ35 CS35:CY35 CW96:DA96 CW121:CZ121 CW126:DA126 CZ35:DA35 AU96:BM96 AU121:BM121 AU126:BM126 AU35:BM35 DA121 DC96 DC126 DC35 P84:DA86 P35:AT35 DD35 P127:DA135 P126:AT126 DD126 Q97:T97 P96:AT96 DD96 P122:DA125 P121:AT121 BN126:CV126 BN121:CV121 BN96:CV96 DC121:DD121 DC84:DD90 DC127:DD140 DC97:DD100 DC122:DD125 Q36:BM36 BO36:BP36 BR36:DA36 DC36:DD77 P37:DA67 Q79:DA79 Q69:DA70 R68:DA68 Q72:DA73 R71:DA71 Q75:DA77 R74:DA74 DC79:DD82 P80:DA81 P82:BM82 BO82:DA82 P91:DA95 DC91:DD95 P90:BL90 BO90:BP90 BR90:DA90 P101:DA120 DC101:DD120 Q100:T100 Q98:T98 V98:BM98 Q99:T99 V99:BM99 V100:BM100 BO97:BR97 BO98:BR98 BO99:BR99 BO100:BR100 BT98:DA98 BT99:DA99 BT100:DA100 BT97:DA97 V97:BM97 Q136:BM140 BO136:DA140 P87:BM89 BO87:DA89" formulaRange="1"/>
    <ignoredError sqref="O20:P20 AI20:CZ20 Y20:Z20 Q20:X20 AA20:AH20" twoDigitTextYear="1"/>
    <ignoredError sqref="DB84:DB90 DB35:DB77 DB79:DB82 DB91:DB100 DB101:DB140" formula="1" formulaRange="1"/>
    <ignoredError sqref="DB21:DB34 DB141" formula="1"/>
    <ignoredError sqref="A21:A30" numberStoredAsText="1"/>
    <ignoredError sqref="A84:A90 A31:A77 A79:A82 A91:A100 A101:A140 A141" twoDigitTextYear="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№13</dc:title>
  <dc:creator>SalnikovNE</dc:creator>
  <cp:keywords>Отчет ИП 2020 I квартал</cp:keywords>
  <cp:lastModifiedBy/>
  <dcterms:created xsi:type="dcterms:W3CDTF">2015-06-05T18:19:34Z</dcterms:created>
  <dcterms:modified xsi:type="dcterms:W3CDTF">2020-05-13T06:05:53Z</dcterms:modified>
  <cp:contentStatus>готова</cp:contentStatus>
</cp:coreProperties>
</file>