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C134" i="1" l="1"/>
  <c r="BC117" i="1"/>
  <c r="BC122" i="1"/>
  <c r="BC88" i="1"/>
  <c r="BC90" i="1"/>
  <c r="BC91" i="1"/>
  <c r="BC82" i="1"/>
  <c r="BC77" i="1"/>
  <c r="AC139" i="1"/>
  <c r="AB139" i="1"/>
  <c r="AA139" i="1"/>
  <c r="Z139" i="1"/>
  <c r="Y139" i="1" s="1"/>
  <c r="X139" i="1"/>
  <c r="W139" i="1"/>
  <c r="V139" i="1"/>
  <c r="G139" i="1" s="1"/>
  <c r="U139" i="1"/>
  <c r="T139" i="1" s="1"/>
  <c r="S139" i="1"/>
  <c r="R139" i="1"/>
  <c r="O139" i="1" s="1"/>
  <c r="Q139" i="1"/>
  <c r="P139" i="1"/>
  <c r="N139" i="1"/>
  <c r="I139" i="1" s="1"/>
  <c r="M139" i="1"/>
  <c r="H139" i="1" s="1"/>
  <c r="L139" i="1"/>
  <c r="K139" i="1"/>
  <c r="J139" i="1" s="1"/>
  <c r="E139" i="1" s="1"/>
  <c r="AC138" i="1"/>
  <c r="AB138" i="1"/>
  <c r="AA138" i="1"/>
  <c r="Z138" i="1"/>
  <c r="Y138" i="1" s="1"/>
  <c r="X138" i="1"/>
  <c r="W138" i="1"/>
  <c r="V138" i="1"/>
  <c r="T138" i="1" s="1"/>
  <c r="U138" i="1"/>
  <c r="S138" i="1"/>
  <c r="R138" i="1"/>
  <c r="H138" i="1" s="1"/>
  <c r="Q138" i="1"/>
  <c r="P138" i="1"/>
  <c r="N138" i="1"/>
  <c r="I138" i="1" s="1"/>
  <c r="M138" i="1"/>
  <c r="L138" i="1"/>
  <c r="K138" i="1"/>
  <c r="J138" i="1"/>
  <c r="F138" i="1"/>
  <c r="AC137" i="1"/>
  <c r="AB137" i="1"/>
  <c r="Y137" i="1" s="1"/>
  <c r="AA137" i="1"/>
  <c r="Z137" i="1"/>
  <c r="X137" i="1"/>
  <c r="I137" i="1" s="1"/>
  <c r="W137" i="1"/>
  <c r="V137" i="1"/>
  <c r="U137" i="1"/>
  <c r="T137" i="1"/>
  <c r="S137" i="1"/>
  <c r="R137" i="1"/>
  <c r="Q137" i="1"/>
  <c r="P137" i="1"/>
  <c r="O137" i="1" s="1"/>
  <c r="N137" i="1"/>
  <c r="M137" i="1"/>
  <c r="L137" i="1"/>
  <c r="G137" i="1" s="1"/>
  <c r="K137" i="1"/>
  <c r="H137" i="1"/>
  <c r="AC136" i="1"/>
  <c r="AB136" i="1"/>
  <c r="AA136" i="1"/>
  <c r="Z136" i="1"/>
  <c r="Y136" i="1" s="1"/>
  <c r="X136" i="1"/>
  <c r="W136" i="1"/>
  <c r="V136" i="1"/>
  <c r="T136" i="1" s="1"/>
  <c r="U136" i="1"/>
  <c r="S136" i="1"/>
  <c r="R136" i="1"/>
  <c r="H136" i="1" s="1"/>
  <c r="Q136" i="1"/>
  <c r="P136" i="1"/>
  <c r="N136" i="1"/>
  <c r="I136" i="1" s="1"/>
  <c r="M136" i="1"/>
  <c r="L136" i="1"/>
  <c r="K136" i="1"/>
  <c r="J136" i="1"/>
  <c r="F136" i="1"/>
  <c r="AC135" i="1"/>
  <c r="AB135" i="1"/>
  <c r="AA135" i="1"/>
  <c r="Z135" i="1"/>
  <c r="Y135" i="1" s="1"/>
  <c r="X135" i="1"/>
  <c r="W135" i="1"/>
  <c r="V135" i="1"/>
  <c r="G135" i="1" s="1"/>
  <c r="U135" i="1"/>
  <c r="T135" i="1" s="1"/>
  <c r="S135" i="1"/>
  <c r="R135" i="1"/>
  <c r="H135" i="1" s="1"/>
  <c r="Q135" i="1"/>
  <c r="P135" i="1"/>
  <c r="N135" i="1"/>
  <c r="I135" i="1" s="1"/>
  <c r="M135" i="1"/>
  <c r="L135" i="1"/>
  <c r="K135" i="1"/>
  <c r="J135" i="1"/>
  <c r="F135" i="1"/>
  <c r="AC130" i="1"/>
  <c r="AB130" i="1"/>
  <c r="AA130" i="1"/>
  <c r="Z130" i="1"/>
  <c r="Y130" i="1" s="1"/>
  <c r="X130" i="1"/>
  <c r="W130" i="1"/>
  <c r="V130" i="1"/>
  <c r="T130" i="1" s="1"/>
  <c r="U130" i="1"/>
  <c r="S130" i="1"/>
  <c r="R130" i="1"/>
  <c r="H130" i="1" s="1"/>
  <c r="Q130" i="1"/>
  <c r="P130" i="1"/>
  <c r="N130" i="1"/>
  <c r="I130" i="1" s="1"/>
  <c r="M130" i="1"/>
  <c r="L130" i="1"/>
  <c r="G130" i="1" s="1"/>
  <c r="K130" i="1"/>
  <c r="J130" i="1"/>
  <c r="F130" i="1"/>
  <c r="AC129" i="1"/>
  <c r="AB129" i="1"/>
  <c r="AA129" i="1"/>
  <c r="Z129" i="1"/>
  <c r="Y129" i="1" s="1"/>
  <c r="X129" i="1"/>
  <c r="W129" i="1"/>
  <c r="V129" i="1"/>
  <c r="T129" i="1" s="1"/>
  <c r="U129" i="1"/>
  <c r="S129" i="1"/>
  <c r="R129" i="1"/>
  <c r="H129" i="1" s="1"/>
  <c r="Q129" i="1"/>
  <c r="P129" i="1"/>
  <c r="N129" i="1"/>
  <c r="I129" i="1" s="1"/>
  <c r="M129" i="1"/>
  <c r="L129" i="1"/>
  <c r="K129" i="1"/>
  <c r="J129" i="1"/>
  <c r="F129" i="1"/>
  <c r="AC128" i="1"/>
  <c r="AB128" i="1"/>
  <c r="Y128" i="1" s="1"/>
  <c r="AA128" i="1"/>
  <c r="Z128" i="1"/>
  <c r="X128" i="1"/>
  <c r="I128" i="1" s="1"/>
  <c r="W128" i="1"/>
  <c r="V128" i="1"/>
  <c r="U128" i="1"/>
  <c r="T128" i="1"/>
  <c r="S128" i="1"/>
  <c r="R128" i="1"/>
  <c r="Q128" i="1"/>
  <c r="P128" i="1"/>
  <c r="N128" i="1"/>
  <c r="M128" i="1"/>
  <c r="L128" i="1"/>
  <c r="G128" i="1" s="1"/>
  <c r="K128" i="1"/>
  <c r="H128" i="1"/>
  <c r="AC127" i="1"/>
  <c r="AB127" i="1"/>
  <c r="AA127" i="1"/>
  <c r="Z127" i="1"/>
  <c r="Y127" i="1" s="1"/>
  <c r="X127" i="1"/>
  <c r="W127" i="1"/>
  <c r="V127" i="1"/>
  <c r="U127" i="1"/>
  <c r="T127" i="1"/>
  <c r="S127" i="1"/>
  <c r="R127" i="1"/>
  <c r="Q127" i="1"/>
  <c r="P127" i="1"/>
  <c r="N127" i="1"/>
  <c r="I127" i="1" s="1"/>
  <c r="M127" i="1"/>
  <c r="L127" i="1"/>
  <c r="G127" i="1" s="1"/>
  <c r="K127" i="1"/>
  <c r="H127" i="1"/>
  <c r="AC126" i="1"/>
  <c r="AB126" i="1"/>
  <c r="AA126" i="1"/>
  <c r="Z126" i="1"/>
  <c r="Y126" i="1" s="1"/>
  <c r="X126" i="1"/>
  <c r="W126" i="1"/>
  <c r="V126" i="1"/>
  <c r="T126" i="1" s="1"/>
  <c r="U126" i="1"/>
  <c r="S126" i="1"/>
  <c r="R126" i="1"/>
  <c r="Q126" i="1"/>
  <c r="P126" i="1"/>
  <c r="O126" i="1" s="1"/>
  <c r="N126" i="1"/>
  <c r="I126" i="1" s="1"/>
  <c r="M126" i="1"/>
  <c r="L126" i="1"/>
  <c r="G126" i="1" s="1"/>
  <c r="K126" i="1"/>
  <c r="J126" i="1"/>
  <c r="H126" i="1"/>
  <c r="F126" i="1"/>
  <c r="AC125" i="1"/>
  <c r="AB125" i="1"/>
  <c r="AA125" i="1"/>
  <c r="Z125" i="1"/>
  <c r="Y125" i="1" s="1"/>
  <c r="X125" i="1"/>
  <c r="W125" i="1"/>
  <c r="V125" i="1"/>
  <c r="T125" i="1" s="1"/>
  <c r="U125" i="1"/>
  <c r="S125" i="1"/>
  <c r="R125" i="1"/>
  <c r="H125" i="1" s="1"/>
  <c r="Q125" i="1"/>
  <c r="P125" i="1"/>
  <c r="N125" i="1"/>
  <c r="I125" i="1" s="1"/>
  <c r="M125" i="1"/>
  <c r="L125" i="1"/>
  <c r="K125" i="1"/>
  <c r="J125" i="1"/>
  <c r="F125" i="1"/>
  <c r="AC124" i="1"/>
  <c r="AB124" i="1"/>
  <c r="AA124" i="1"/>
  <c r="Z124" i="1"/>
  <c r="Y124" i="1"/>
  <c r="X124" i="1"/>
  <c r="W124" i="1"/>
  <c r="V124" i="1"/>
  <c r="U124" i="1"/>
  <c r="T124" i="1" s="1"/>
  <c r="S124" i="1"/>
  <c r="R124" i="1"/>
  <c r="Q124" i="1"/>
  <c r="O124" i="1" s="1"/>
  <c r="P124" i="1"/>
  <c r="N124" i="1"/>
  <c r="M124" i="1"/>
  <c r="H124" i="1" s="1"/>
  <c r="L124" i="1"/>
  <c r="K124" i="1"/>
  <c r="I124" i="1"/>
  <c r="AC123" i="1"/>
  <c r="AB123" i="1"/>
  <c r="AA123" i="1"/>
  <c r="Z123" i="1"/>
  <c r="Y123" i="1" s="1"/>
  <c r="X123" i="1"/>
  <c r="W123" i="1"/>
  <c r="V123" i="1"/>
  <c r="G123" i="1" s="1"/>
  <c r="U123" i="1"/>
  <c r="T123" i="1" s="1"/>
  <c r="S123" i="1"/>
  <c r="R123" i="1"/>
  <c r="O123" i="1" s="1"/>
  <c r="Q123" i="1"/>
  <c r="P123" i="1"/>
  <c r="N123" i="1"/>
  <c r="I123" i="1" s="1"/>
  <c r="M123" i="1"/>
  <c r="L123" i="1"/>
  <c r="K123" i="1"/>
  <c r="J123" i="1"/>
  <c r="F123" i="1"/>
  <c r="AC96" i="1"/>
  <c r="AB96" i="1"/>
  <c r="AA96" i="1"/>
  <c r="Z96" i="1"/>
  <c r="Y96" i="1" s="1"/>
  <c r="X96" i="1"/>
  <c r="W96" i="1"/>
  <c r="V96" i="1"/>
  <c r="G96" i="1" s="1"/>
  <c r="U96" i="1"/>
  <c r="T96" i="1" s="1"/>
  <c r="S96" i="1"/>
  <c r="R96" i="1"/>
  <c r="O96" i="1" s="1"/>
  <c r="Q96" i="1"/>
  <c r="P96" i="1"/>
  <c r="N96" i="1"/>
  <c r="I96" i="1" s="1"/>
  <c r="M96" i="1"/>
  <c r="L96" i="1"/>
  <c r="K96" i="1"/>
  <c r="J96" i="1"/>
  <c r="F96" i="1"/>
  <c r="AC95" i="1"/>
  <c r="AB95" i="1"/>
  <c r="AA95" i="1"/>
  <c r="Z95" i="1"/>
  <c r="Y95" i="1" s="1"/>
  <c r="X95" i="1"/>
  <c r="W95" i="1"/>
  <c r="V95" i="1"/>
  <c r="T95" i="1" s="1"/>
  <c r="U95" i="1"/>
  <c r="S95" i="1"/>
  <c r="R95" i="1"/>
  <c r="H95" i="1" s="1"/>
  <c r="Q95" i="1"/>
  <c r="P95" i="1"/>
  <c r="N95" i="1"/>
  <c r="I95" i="1" s="1"/>
  <c r="M95" i="1"/>
  <c r="L95" i="1"/>
  <c r="K95" i="1"/>
  <c r="J95" i="1"/>
  <c r="F95" i="1"/>
  <c r="AC94" i="1"/>
  <c r="AB94" i="1"/>
  <c r="AA94" i="1"/>
  <c r="Z94" i="1"/>
  <c r="Y94" i="1" s="1"/>
  <c r="X94" i="1"/>
  <c r="W94" i="1"/>
  <c r="V94" i="1"/>
  <c r="T94" i="1" s="1"/>
  <c r="U94" i="1"/>
  <c r="S94" i="1"/>
  <c r="R94" i="1"/>
  <c r="H94" i="1" s="1"/>
  <c r="Q94" i="1"/>
  <c r="P94" i="1"/>
  <c r="N94" i="1"/>
  <c r="I94" i="1" s="1"/>
  <c r="M94" i="1"/>
  <c r="L94" i="1"/>
  <c r="K94" i="1"/>
  <c r="J94" i="1"/>
  <c r="F94" i="1"/>
  <c r="AC93" i="1"/>
  <c r="AB93" i="1"/>
  <c r="AA93" i="1"/>
  <c r="Z93" i="1"/>
  <c r="Y93" i="1" s="1"/>
  <c r="X93" i="1"/>
  <c r="W93" i="1"/>
  <c r="V93" i="1"/>
  <c r="G93" i="1" s="1"/>
  <c r="U93" i="1"/>
  <c r="T93" i="1" s="1"/>
  <c r="S93" i="1"/>
  <c r="R93" i="1"/>
  <c r="O93" i="1" s="1"/>
  <c r="Q93" i="1"/>
  <c r="P93" i="1"/>
  <c r="N93" i="1"/>
  <c r="I93" i="1" s="1"/>
  <c r="M93" i="1"/>
  <c r="H93" i="1" s="1"/>
  <c r="L93" i="1"/>
  <c r="K93" i="1"/>
  <c r="J93" i="1"/>
  <c r="F93" i="1"/>
  <c r="AC92" i="1"/>
  <c r="AB92" i="1"/>
  <c r="AA92" i="1"/>
  <c r="Z92" i="1"/>
  <c r="Y92" i="1" s="1"/>
  <c r="X92" i="1"/>
  <c r="W92" i="1"/>
  <c r="V92" i="1"/>
  <c r="T92" i="1" s="1"/>
  <c r="U92" i="1"/>
  <c r="S92" i="1"/>
  <c r="R92" i="1"/>
  <c r="H92" i="1" s="1"/>
  <c r="Q92" i="1"/>
  <c r="P92" i="1"/>
  <c r="N92" i="1"/>
  <c r="I92" i="1" s="1"/>
  <c r="M92" i="1"/>
  <c r="L92" i="1"/>
  <c r="K92" i="1"/>
  <c r="J92" i="1"/>
  <c r="F92" i="1"/>
  <c r="AC86" i="1"/>
  <c r="AB86" i="1"/>
  <c r="AA86" i="1"/>
  <c r="Z86" i="1"/>
  <c r="Y86" i="1" s="1"/>
  <c r="X86" i="1"/>
  <c r="W86" i="1"/>
  <c r="V86" i="1"/>
  <c r="T86" i="1" s="1"/>
  <c r="U86" i="1"/>
  <c r="S86" i="1"/>
  <c r="R86" i="1"/>
  <c r="H86" i="1" s="1"/>
  <c r="Q86" i="1"/>
  <c r="P86" i="1"/>
  <c r="N86" i="1"/>
  <c r="I86" i="1" s="1"/>
  <c r="M86" i="1"/>
  <c r="L86" i="1"/>
  <c r="K86" i="1"/>
  <c r="J86" i="1"/>
  <c r="F86" i="1"/>
  <c r="AC85" i="1"/>
  <c r="AB85" i="1"/>
  <c r="AA85" i="1"/>
  <c r="Z85" i="1"/>
  <c r="Y85" i="1" s="1"/>
  <c r="X85" i="1"/>
  <c r="W85" i="1"/>
  <c r="V85" i="1"/>
  <c r="T85" i="1" s="1"/>
  <c r="U85" i="1"/>
  <c r="S85" i="1"/>
  <c r="R85" i="1"/>
  <c r="H85" i="1" s="1"/>
  <c r="Q85" i="1"/>
  <c r="P85" i="1"/>
  <c r="N85" i="1"/>
  <c r="I85" i="1" s="1"/>
  <c r="M85" i="1"/>
  <c r="L85" i="1"/>
  <c r="K85" i="1"/>
  <c r="J85" i="1"/>
  <c r="F85" i="1"/>
  <c r="AC84" i="1"/>
  <c r="AB84" i="1"/>
  <c r="AA84" i="1"/>
  <c r="Z84" i="1"/>
  <c r="Y84" i="1" s="1"/>
  <c r="X84" i="1"/>
  <c r="W84" i="1"/>
  <c r="V84" i="1"/>
  <c r="T84" i="1" s="1"/>
  <c r="U84" i="1"/>
  <c r="S84" i="1"/>
  <c r="R84" i="1"/>
  <c r="H84" i="1" s="1"/>
  <c r="Q84" i="1"/>
  <c r="P84" i="1"/>
  <c r="N84" i="1"/>
  <c r="I84" i="1" s="1"/>
  <c r="M84" i="1"/>
  <c r="L84" i="1"/>
  <c r="K84" i="1"/>
  <c r="J84" i="1"/>
  <c r="F84" i="1"/>
  <c r="AC83" i="1"/>
  <c r="AB83" i="1"/>
  <c r="AA83" i="1"/>
  <c r="Z83" i="1"/>
  <c r="Y83" i="1" s="1"/>
  <c r="X83" i="1"/>
  <c r="W83" i="1"/>
  <c r="V83" i="1"/>
  <c r="U83" i="1"/>
  <c r="T83" i="1" s="1"/>
  <c r="S83" i="1"/>
  <c r="R83" i="1"/>
  <c r="Q83" i="1"/>
  <c r="P83" i="1"/>
  <c r="O83" i="1" s="1"/>
  <c r="N83" i="1"/>
  <c r="I83" i="1" s="1"/>
  <c r="M83" i="1"/>
  <c r="H83" i="1" s="1"/>
  <c r="L83" i="1"/>
  <c r="K83" i="1"/>
  <c r="J83" i="1"/>
  <c r="F83" i="1"/>
  <c r="AC79" i="1"/>
  <c r="AB79" i="1"/>
  <c r="AA79" i="1"/>
  <c r="Z79" i="1"/>
  <c r="Y79" i="1" s="1"/>
  <c r="X79" i="1"/>
  <c r="W79" i="1"/>
  <c r="V79" i="1"/>
  <c r="T79" i="1" s="1"/>
  <c r="U79" i="1"/>
  <c r="S79" i="1"/>
  <c r="R79" i="1"/>
  <c r="H79" i="1" s="1"/>
  <c r="Q79" i="1"/>
  <c r="P79" i="1"/>
  <c r="N79" i="1"/>
  <c r="I79" i="1" s="1"/>
  <c r="M79" i="1"/>
  <c r="L79" i="1"/>
  <c r="K79" i="1"/>
  <c r="J79" i="1"/>
  <c r="F79" i="1"/>
  <c r="AC78" i="1"/>
  <c r="AB78" i="1"/>
  <c r="AA78" i="1"/>
  <c r="Z78" i="1"/>
  <c r="Y78" i="1" s="1"/>
  <c r="X78" i="1"/>
  <c r="W78" i="1"/>
  <c r="V78" i="1"/>
  <c r="T78" i="1" s="1"/>
  <c r="U78" i="1"/>
  <c r="S78" i="1"/>
  <c r="R78" i="1"/>
  <c r="H78" i="1" s="1"/>
  <c r="Q78" i="1"/>
  <c r="P78" i="1"/>
  <c r="N78" i="1"/>
  <c r="I78" i="1" s="1"/>
  <c r="M78" i="1"/>
  <c r="L78" i="1"/>
  <c r="K78" i="1"/>
  <c r="J78" i="1"/>
  <c r="F78" i="1"/>
  <c r="AC75" i="1"/>
  <c r="AB75" i="1"/>
  <c r="AA75" i="1"/>
  <c r="Z75" i="1"/>
  <c r="Y75" i="1"/>
  <c r="X75" i="1"/>
  <c r="W75" i="1"/>
  <c r="V75" i="1"/>
  <c r="U75" i="1"/>
  <c r="T75" i="1" s="1"/>
  <c r="S75" i="1"/>
  <c r="R75" i="1"/>
  <c r="Q75" i="1"/>
  <c r="O75" i="1" s="1"/>
  <c r="P75" i="1"/>
  <c r="N75" i="1"/>
  <c r="M75" i="1"/>
  <c r="H75" i="1" s="1"/>
  <c r="L75" i="1"/>
  <c r="K75" i="1"/>
  <c r="I75" i="1"/>
  <c r="AC74" i="1"/>
  <c r="AB74" i="1"/>
  <c r="AA74" i="1"/>
  <c r="Z74" i="1"/>
  <c r="Y74" i="1" s="1"/>
  <c r="X74" i="1"/>
  <c r="W74" i="1"/>
  <c r="V74" i="1"/>
  <c r="U74" i="1"/>
  <c r="T74" i="1" s="1"/>
  <c r="S74" i="1"/>
  <c r="R74" i="1"/>
  <c r="O74" i="1" s="1"/>
  <c r="Q74" i="1"/>
  <c r="P74" i="1"/>
  <c r="N74" i="1"/>
  <c r="I74" i="1" s="1"/>
  <c r="M74" i="1"/>
  <c r="H74" i="1" s="1"/>
  <c r="L74" i="1"/>
  <c r="K74" i="1"/>
  <c r="F74" i="1"/>
  <c r="AC73" i="1"/>
  <c r="AB73" i="1"/>
  <c r="AA73" i="1"/>
  <c r="Z73" i="1"/>
  <c r="Y73" i="1" s="1"/>
  <c r="X73" i="1"/>
  <c r="W73" i="1"/>
  <c r="V73" i="1"/>
  <c r="T73" i="1" s="1"/>
  <c r="U73" i="1"/>
  <c r="S73" i="1"/>
  <c r="R73" i="1"/>
  <c r="H73" i="1" s="1"/>
  <c r="Q73" i="1"/>
  <c r="P73" i="1"/>
  <c r="N73" i="1"/>
  <c r="I73" i="1" s="1"/>
  <c r="M73" i="1"/>
  <c r="L73" i="1"/>
  <c r="K73" i="1"/>
  <c r="J73" i="1"/>
  <c r="F73" i="1"/>
  <c r="AC72" i="1"/>
  <c r="AB72" i="1"/>
  <c r="AA72" i="1"/>
  <c r="Z72" i="1"/>
  <c r="Y72" i="1" s="1"/>
  <c r="X72" i="1"/>
  <c r="W72" i="1"/>
  <c r="V72" i="1"/>
  <c r="U72" i="1"/>
  <c r="T72" i="1" s="1"/>
  <c r="S72" i="1"/>
  <c r="R72" i="1"/>
  <c r="Q72" i="1"/>
  <c r="P72" i="1"/>
  <c r="N72" i="1"/>
  <c r="I72" i="1" s="1"/>
  <c r="M72" i="1"/>
  <c r="H72" i="1" s="1"/>
  <c r="L72" i="1"/>
  <c r="K72" i="1"/>
  <c r="J72" i="1"/>
  <c r="F72" i="1"/>
  <c r="AC71" i="1"/>
  <c r="AB71" i="1"/>
  <c r="AA71" i="1"/>
  <c r="Z71" i="1"/>
  <c r="Y71" i="1"/>
  <c r="X71" i="1"/>
  <c r="W71" i="1"/>
  <c r="V71" i="1"/>
  <c r="U71" i="1"/>
  <c r="T71" i="1" s="1"/>
  <c r="S71" i="1"/>
  <c r="R71" i="1"/>
  <c r="Q71" i="1"/>
  <c r="O71" i="1" s="1"/>
  <c r="P71" i="1"/>
  <c r="N71" i="1"/>
  <c r="M71" i="1"/>
  <c r="H71" i="1" s="1"/>
  <c r="L71" i="1"/>
  <c r="K71" i="1"/>
  <c r="I71" i="1"/>
  <c r="AC70" i="1"/>
  <c r="AB70" i="1"/>
  <c r="Y70" i="1" s="1"/>
  <c r="AA70" i="1"/>
  <c r="Z70" i="1"/>
  <c r="X70" i="1"/>
  <c r="I70" i="1" s="1"/>
  <c r="W70" i="1"/>
  <c r="V70" i="1"/>
  <c r="U70" i="1"/>
  <c r="T70" i="1"/>
  <c r="S70" i="1"/>
  <c r="R70" i="1"/>
  <c r="Q70" i="1"/>
  <c r="P70" i="1"/>
  <c r="O70" i="1" s="1"/>
  <c r="N70" i="1"/>
  <c r="M70" i="1"/>
  <c r="L70" i="1"/>
  <c r="G70" i="1" s="1"/>
  <c r="K70" i="1"/>
  <c r="H70" i="1"/>
  <c r="AC69" i="1"/>
  <c r="AB69" i="1"/>
  <c r="AA69" i="1"/>
  <c r="Z69" i="1"/>
  <c r="Y69" i="1" s="1"/>
  <c r="X69" i="1"/>
  <c r="W69" i="1"/>
  <c r="V69" i="1"/>
  <c r="T69" i="1" s="1"/>
  <c r="U69" i="1"/>
  <c r="S69" i="1"/>
  <c r="R69" i="1"/>
  <c r="H69" i="1" s="1"/>
  <c r="Q69" i="1"/>
  <c r="P69" i="1"/>
  <c r="N69" i="1"/>
  <c r="I69" i="1" s="1"/>
  <c r="M69" i="1"/>
  <c r="L69" i="1"/>
  <c r="K69" i="1"/>
  <c r="J69" i="1"/>
  <c r="F69" i="1"/>
  <c r="AC68" i="1"/>
  <c r="AB68" i="1"/>
  <c r="AA68" i="1"/>
  <c r="Z68" i="1"/>
  <c r="Y68" i="1" s="1"/>
  <c r="X68" i="1"/>
  <c r="W68" i="1"/>
  <c r="V68" i="1"/>
  <c r="T68" i="1" s="1"/>
  <c r="U68" i="1"/>
  <c r="S68" i="1"/>
  <c r="R68" i="1"/>
  <c r="Q68" i="1"/>
  <c r="P68" i="1"/>
  <c r="O68" i="1" s="1"/>
  <c r="N68" i="1"/>
  <c r="I68" i="1" s="1"/>
  <c r="M68" i="1"/>
  <c r="L68" i="1"/>
  <c r="G68" i="1" s="1"/>
  <c r="K68" i="1"/>
  <c r="J68" i="1"/>
  <c r="H68" i="1"/>
  <c r="F68" i="1"/>
  <c r="AC67" i="1"/>
  <c r="AB67" i="1"/>
  <c r="AA67" i="1"/>
  <c r="Z67" i="1"/>
  <c r="Y67" i="1" s="1"/>
  <c r="X67" i="1"/>
  <c r="W67" i="1"/>
  <c r="V67" i="1"/>
  <c r="T67" i="1" s="1"/>
  <c r="U67" i="1"/>
  <c r="S67" i="1"/>
  <c r="R67" i="1"/>
  <c r="H67" i="1" s="1"/>
  <c r="Q67" i="1"/>
  <c r="P67" i="1"/>
  <c r="N67" i="1"/>
  <c r="I67" i="1" s="1"/>
  <c r="M67" i="1"/>
  <c r="L67" i="1"/>
  <c r="K67" i="1"/>
  <c r="J67" i="1"/>
  <c r="F67" i="1"/>
  <c r="AC35" i="1"/>
  <c r="AB35" i="1"/>
  <c r="AA35" i="1"/>
  <c r="Z35" i="1"/>
  <c r="Y35" i="1" s="1"/>
  <c r="X35" i="1"/>
  <c r="W35" i="1"/>
  <c r="V35" i="1"/>
  <c r="U35" i="1"/>
  <c r="T35" i="1"/>
  <c r="S35" i="1"/>
  <c r="R35" i="1"/>
  <c r="H35" i="1" s="1"/>
  <c r="Q35" i="1"/>
  <c r="P35" i="1"/>
  <c r="N35" i="1"/>
  <c r="I35" i="1" s="1"/>
  <c r="M35" i="1"/>
  <c r="L35" i="1"/>
  <c r="G35" i="1" s="1"/>
  <c r="K35" i="1"/>
  <c r="AC32" i="1"/>
  <c r="AB32" i="1"/>
  <c r="AA32" i="1"/>
  <c r="Z32" i="1"/>
  <c r="X32" i="1"/>
  <c r="W32" i="1"/>
  <c r="V32" i="1"/>
  <c r="U32" i="1"/>
  <c r="S32" i="1"/>
  <c r="R32" i="1"/>
  <c r="Q32" i="1"/>
  <c r="P32" i="1"/>
  <c r="L32" i="1"/>
  <c r="M32" i="1"/>
  <c r="N32" i="1"/>
  <c r="K32" i="1"/>
  <c r="AD134" i="1"/>
  <c r="AD122" i="1"/>
  <c r="AD91" i="1"/>
  <c r="AD90" i="1"/>
  <c r="AD88" i="1"/>
  <c r="AD82" i="1"/>
  <c r="AD81" i="1" s="1"/>
  <c r="AD77" i="1"/>
  <c r="AD65" i="1" s="1"/>
  <c r="AD66" i="1"/>
  <c r="AD34" i="1"/>
  <c r="AD30" i="1" s="1"/>
  <c r="AD29" i="1" s="1"/>
  <c r="AD21" i="1" s="1"/>
  <c r="AD31" i="1"/>
  <c r="AD26" i="1"/>
  <c r="AD25" i="1"/>
  <c r="AD24" i="1"/>
  <c r="AD23" i="1"/>
  <c r="O128" i="1" l="1"/>
  <c r="O127" i="1"/>
  <c r="O130" i="1"/>
  <c r="O95" i="1"/>
  <c r="E95" i="1" s="1"/>
  <c r="G83" i="1"/>
  <c r="G74" i="1"/>
  <c r="G73" i="1"/>
  <c r="O73" i="1"/>
  <c r="E73" i="1" s="1"/>
  <c r="G72" i="1"/>
  <c r="O72" i="1"/>
  <c r="O35" i="1"/>
  <c r="BC81" i="1"/>
  <c r="F139" i="1"/>
  <c r="G138" i="1"/>
  <c r="O138" i="1"/>
  <c r="E138" i="1" s="1"/>
  <c r="F137" i="1"/>
  <c r="J137" i="1"/>
  <c r="E137" i="1" s="1"/>
  <c r="G136" i="1"/>
  <c r="O136" i="1"/>
  <c r="E136" i="1" s="1"/>
  <c r="O135" i="1"/>
  <c r="E135" i="1" s="1"/>
  <c r="E130" i="1"/>
  <c r="E129" i="1"/>
  <c r="G129" i="1"/>
  <c r="O129" i="1"/>
  <c r="F128" i="1"/>
  <c r="J128" i="1"/>
  <c r="E128" i="1" s="1"/>
  <c r="F127" i="1"/>
  <c r="J127" i="1"/>
  <c r="E126" i="1"/>
  <c r="G125" i="1"/>
  <c r="O125" i="1"/>
  <c r="E125" i="1" s="1"/>
  <c r="F124" i="1"/>
  <c r="J124" i="1"/>
  <c r="E124" i="1" s="1"/>
  <c r="G124" i="1"/>
  <c r="E123" i="1"/>
  <c r="H123" i="1"/>
  <c r="E96" i="1"/>
  <c r="H96" i="1"/>
  <c r="G95" i="1"/>
  <c r="G94" i="1"/>
  <c r="O94" i="1"/>
  <c r="E94" i="1" s="1"/>
  <c r="E93" i="1"/>
  <c r="G92" i="1"/>
  <c r="O92" i="1"/>
  <c r="E92" i="1" s="1"/>
  <c r="G86" i="1"/>
  <c r="O86" i="1"/>
  <c r="E86" i="1" s="1"/>
  <c r="G85" i="1"/>
  <c r="O85" i="1"/>
  <c r="E85" i="1" s="1"/>
  <c r="G84" i="1"/>
  <c r="O84" i="1"/>
  <c r="E84" i="1" s="1"/>
  <c r="E83" i="1"/>
  <c r="G79" i="1"/>
  <c r="O79" i="1"/>
  <c r="E79" i="1" s="1"/>
  <c r="G78" i="1"/>
  <c r="O78" i="1"/>
  <c r="E78" i="1" s="1"/>
  <c r="F75" i="1"/>
  <c r="J75" i="1"/>
  <c r="E75" i="1" s="1"/>
  <c r="G75" i="1"/>
  <c r="J74" i="1"/>
  <c r="E74" i="1" s="1"/>
  <c r="E72" i="1"/>
  <c r="F71" i="1"/>
  <c r="J71" i="1"/>
  <c r="E71" i="1" s="1"/>
  <c r="G71" i="1"/>
  <c r="F70" i="1"/>
  <c r="J70" i="1"/>
  <c r="E70" i="1" s="1"/>
  <c r="G69" i="1"/>
  <c r="O69" i="1"/>
  <c r="E69" i="1" s="1"/>
  <c r="E68" i="1"/>
  <c r="G67" i="1"/>
  <c r="O67" i="1"/>
  <c r="E67" i="1" s="1"/>
  <c r="F35" i="1"/>
  <c r="J35" i="1"/>
  <c r="AD20" i="1"/>
  <c r="AD64" i="1"/>
  <c r="AD22" i="1" s="1"/>
  <c r="E35" i="1" l="1"/>
  <c r="E127" i="1"/>
  <c r="D134" i="1" l="1"/>
  <c r="D26" i="1" s="1"/>
  <c r="D122" i="1"/>
  <c r="D117" i="1"/>
  <c r="D91" i="1"/>
  <c r="D90" i="1" s="1"/>
  <c r="D64" i="1" s="1"/>
  <c r="D22" i="1" s="1"/>
  <c r="D88" i="1"/>
  <c r="D82" i="1"/>
  <c r="D81" i="1"/>
  <c r="D77" i="1"/>
  <c r="D66" i="1"/>
  <c r="D65" i="1"/>
  <c r="D34" i="1"/>
  <c r="D31" i="1"/>
  <c r="D30" i="1"/>
  <c r="D29" i="1"/>
  <c r="D21" i="1" s="1"/>
  <c r="D25" i="1"/>
  <c r="D24" i="1"/>
  <c r="D23" i="1"/>
  <c r="D20" i="1" l="1"/>
  <c r="AY124" i="1" l="1"/>
  <c r="AT124" i="1"/>
  <c r="AO124" i="1"/>
  <c r="AJ124" i="1"/>
  <c r="AE124" i="1" s="1"/>
  <c r="AI124" i="1"/>
  <c r="AH124" i="1"/>
  <c r="AG124" i="1"/>
  <c r="AF124" i="1"/>
  <c r="AY128" i="1"/>
  <c r="AT128" i="1"/>
  <c r="AO128" i="1"/>
  <c r="AJ128" i="1"/>
  <c r="AI128" i="1"/>
  <c r="AH128" i="1"/>
  <c r="AG128" i="1"/>
  <c r="AF128" i="1"/>
  <c r="AY127" i="1"/>
  <c r="AT127" i="1"/>
  <c r="AO127" i="1"/>
  <c r="AJ127" i="1"/>
  <c r="AI127" i="1"/>
  <c r="AH127" i="1"/>
  <c r="AG127" i="1"/>
  <c r="AF127" i="1"/>
  <c r="AY93" i="1"/>
  <c r="AT93" i="1"/>
  <c r="AO93" i="1"/>
  <c r="AJ93" i="1"/>
  <c r="AI93" i="1"/>
  <c r="AH93" i="1"/>
  <c r="AG93" i="1"/>
  <c r="AF93" i="1"/>
  <c r="AE128" i="1" l="1"/>
  <c r="AE93" i="1"/>
  <c r="AE127" i="1"/>
  <c r="AY78" i="1"/>
  <c r="AT78" i="1"/>
  <c r="AO78" i="1"/>
  <c r="AJ78" i="1"/>
  <c r="AI78" i="1"/>
  <c r="AH78" i="1"/>
  <c r="AG78" i="1"/>
  <c r="AF78" i="1"/>
  <c r="AE78" i="1" l="1"/>
  <c r="AF70" i="1"/>
  <c r="AG70" i="1"/>
  <c r="AH70" i="1"/>
  <c r="AI70" i="1"/>
  <c r="AF71" i="1"/>
  <c r="AG71" i="1"/>
  <c r="AH71" i="1"/>
  <c r="AI71" i="1"/>
  <c r="AF72" i="1"/>
  <c r="AG72" i="1"/>
  <c r="AH72" i="1"/>
  <c r="AI72" i="1"/>
  <c r="AF73" i="1"/>
  <c r="AG73" i="1"/>
  <c r="AH73" i="1"/>
  <c r="AI73" i="1"/>
  <c r="AF74" i="1"/>
  <c r="AG74" i="1"/>
  <c r="AH74" i="1"/>
  <c r="AI74" i="1"/>
  <c r="AF75" i="1"/>
  <c r="AG75" i="1"/>
  <c r="AH75" i="1"/>
  <c r="AI75" i="1"/>
  <c r="K77" i="1"/>
  <c r="L77" i="1"/>
  <c r="M77" i="1"/>
  <c r="N77" i="1"/>
  <c r="P77" i="1"/>
  <c r="Q77" i="1"/>
  <c r="R77" i="1"/>
  <c r="S77" i="1"/>
  <c r="U77" i="1"/>
  <c r="V77" i="1"/>
  <c r="W77" i="1"/>
  <c r="X77" i="1"/>
  <c r="Z77" i="1"/>
  <c r="AA77" i="1"/>
  <c r="AB77" i="1"/>
  <c r="AC77" i="1"/>
  <c r="AK77" i="1"/>
  <c r="AL77" i="1"/>
  <c r="AM77" i="1"/>
  <c r="AN77" i="1"/>
  <c r="AP77" i="1"/>
  <c r="AQ77" i="1"/>
  <c r="AR77" i="1"/>
  <c r="AS77" i="1"/>
  <c r="AU77" i="1"/>
  <c r="AV77" i="1"/>
  <c r="AW77" i="1"/>
  <c r="AX77" i="1"/>
  <c r="AZ77" i="1"/>
  <c r="BA77" i="1"/>
  <c r="BB77" i="1"/>
  <c r="F77" i="1"/>
  <c r="G77" i="1"/>
  <c r="H77" i="1"/>
  <c r="I77" i="1"/>
  <c r="J77" i="1"/>
  <c r="O77" i="1"/>
  <c r="T77" i="1"/>
  <c r="Y77" i="1"/>
  <c r="AF79" i="1"/>
  <c r="AF77" i="1" s="1"/>
  <c r="AG79" i="1"/>
  <c r="AG77" i="1" s="1"/>
  <c r="AH79" i="1"/>
  <c r="AH77" i="1" s="1"/>
  <c r="AI79" i="1"/>
  <c r="AI77" i="1" s="1"/>
  <c r="AJ79" i="1"/>
  <c r="AJ77" i="1" s="1"/>
  <c r="AO79" i="1"/>
  <c r="AO77" i="1" s="1"/>
  <c r="AT79" i="1"/>
  <c r="AT77" i="1" s="1"/>
  <c r="AY79" i="1"/>
  <c r="AY77" i="1" s="1"/>
  <c r="BC66" i="1"/>
  <c r="BC65" i="1" s="1"/>
  <c r="BC64" i="1" s="1"/>
  <c r="BC22" i="1" s="1"/>
  <c r="BC34" i="1"/>
  <c r="BC23" i="1"/>
  <c r="BC24" i="1"/>
  <c r="BC25" i="1"/>
  <c r="BC26" i="1"/>
  <c r="BC31" i="1"/>
  <c r="E77" i="1" l="1"/>
  <c r="AE79" i="1"/>
  <c r="AE77" i="1" s="1"/>
  <c r="BC30" i="1"/>
  <c r="BC29" i="1" s="1"/>
  <c r="BC21" i="1" s="1"/>
  <c r="BC20" i="1" s="1"/>
  <c r="J32" i="1" l="1"/>
  <c r="O32" i="1"/>
  <c r="T32" i="1"/>
  <c r="Y32" i="1"/>
  <c r="AT35" i="1" l="1"/>
  <c r="AY123" i="1" l="1"/>
  <c r="AT123" i="1"/>
  <c r="AO123" i="1"/>
  <c r="AJ123" i="1"/>
  <c r="AI123" i="1"/>
  <c r="AH123" i="1"/>
  <c r="AG123" i="1"/>
  <c r="AF123" i="1"/>
  <c r="AY137" i="1"/>
  <c r="AT137" i="1"/>
  <c r="AO137" i="1"/>
  <c r="AJ137" i="1"/>
  <c r="AI137" i="1"/>
  <c r="AH137" i="1"/>
  <c r="AG137" i="1"/>
  <c r="AF137" i="1"/>
  <c r="AY139" i="1"/>
  <c r="AT139" i="1"/>
  <c r="AO139" i="1"/>
  <c r="AJ139" i="1"/>
  <c r="AI139" i="1"/>
  <c r="AH139" i="1"/>
  <c r="AG139" i="1"/>
  <c r="AF139" i="1"/>
  <c r="AY138" i="1"/>
  <c r="AT138" i="1"/>
  <c r="AO138" i="1"/>
  <c r="AJ138" i="1"/>
  <c r="AI138" i="1"/>
  <c r="AH138" i="1"/>
  <c r="AG138" i="1"/>
  <c r="AF138" i="1"/>
  <c r="AY136" i="1"/>
  <c r="AT136" i="1"/>
  <c r="AO136" i="1"/>
  <c r="AJ136" i="1"/>
  <c r="AI136" i="1"/>
  <c r="AH136" i="1"/>
  <c r="AG136" i="1"/>
  <c r="AF136" i="1"/>
  <c r="AY135" i="1"/>
  <c r="AT135" i="1"/>
  <c r="AO135" i="1"/>
  <c r="AJ135" i="1"/>
  <c r="AI135" i="1"/>
  <c r="AH135" i="1"/>
  <c r="AG135" i="1"/>
  <c r="AF135" i="1"/>
  <c r="AY126" i="1"/>
  <c r="AT126" i="1"/>
  <c r="AO126" i="1"/>
  <c r="AJ126" i="1"/>
  <c r="AI126" i="1"/>
  <c r="AH126" i="1"/>
  <c r="AG126" i="1"/>
  <c r="AF126" i="1"/>
  <c r="AY130" i="1"/>
  <c r="AT130" i="1"/>
  <c r="AO130" i="1"/>
  <c r="AJ130" i="1"/>
  <c r="AI130" i="1"/>
  <c r="AH130" i="1"/>
  <c r="AG130" i="1"/>
  <c r="AF130" i="1"/>
  <c r="AY129" i="1"/>
  <c r="AT129" i="1"/>
  <c r="AO129" i="1"/>
  <c r="AJ129" i="1"/>
  <c r="AI129" i="1"/>
  <c r="AH129" i="1"/>
  <c r="AG129" i="1"/>
  <c r="AF129" i="1"/>
  <c r="AY125" i="1"/>
  <c r="AT125" i="1"/>
  <c r="AO125" i="1"/>
  <c r="AJ125" i="1"/>
  <c r="AI125" i="1"/>
  <c r="AH125" i="1"/>
  <c r="AG125" i="1"/>
  <c r="AF125" i="1"/>
  <c r="AY96" i="1"/>
  <c r="AT96" i="1"/>
  <c r="AO96" i="1"/>
  <c r="AJ96" i="1"/>
  <c r="AI96" i="1"/>
  <c r="AH96" i="1"/>
  <c r="AG96" i="1"/>
  <c r="AF96" i="1"/>
  <c r="AY95" i="1"/>
  <c r="AT95" i="1"/>
  <c r="AO95" i="1"/>
  <c r="AJ95" i="1"/>
  <c r="AI95" i="1"/>
  <c r="AH95" i="1"/>
  <c r="AG95" i="1"/>
  <c r="AF95" i="1"/>
  <c r="AY94" i="1"/>
  <c r="AT94" i="1"/>
  <c r="AO94" i="1"/>
  <c r="AJ94" i="1"/>
  <c r="AI94" i="1"/>
  <c r="AH94" i="1"/>
  <c r="AG94" i="1"/>
  <c r="AF94" i="1"/>
  <c r="AY92" i="1"/>
  <c r="AT92" i="1"/>
  <c r="AO92" i="1"/>
  <c r="AJ92" i="1"/>
  <c r="AI92" i="1"/>
  <c r="AH92" i="1"/>
  <c r="AG92" i="1"/>
  <c r="AF92" i="1"/>
  <c r="AY86" i="1"/>
  <c r="AT86" i="1"/>
  <c r="AO86" i="1"/>
  <c r="AJ86" i="1"/>
  <c r="AI86" i="1"/>
  <c r="AH86" i="1"/>
  <c r="AG86" i="1"/>
  <c r="AF86" i="1"/>
  <c r="AY84" i="1"/>
  <c r="AT84" i="1"/>
  <c r="AO84" i="1"/>
  <c r="AJ84" i="1"/>
  <c r="AI84" i="1"/>
  <c r="AH84" i="1"/>
  <c r="AG84" i="1"/>
  <c r="AF84" i="1"/>
  <c r="AY85" i="1"/>
  <c r="AT85" i="1"/>
  <c r="AO85" i="1"/>
  <c r="AJ85" i="1"/>
  <c r="AI85" i="1"/>
  <c r="AH85" i="1"/>
  <c r="AG85" i="1"/>
  <c r="AF85" i="1"/>
  <c r="AY83" i="1"/>
  <c r="AT83" i="1"/>
  <c r="AO83" i="1"/>
  <c r="AJ83" i="1"/>
  <c r="AI83" i="1"/>
  <c r="AH83" i="1"/>
  <c r="AG83" i="1"/>
  <c r="AF83" i="1"/>
  <c r="AY75" i="1"/>
  <c r="AT75" i="1"/>
  <c r="AO75" i="1"/>
  <c r="AJ75" i="1"/>
  <c r="AY74" i="1"/>
  <c r="AT74" i="1"/>
  <c r="AO74" i="1"/>
  <c r="AJ74" i="1"/>
  <c r="AY73" i="1"/>
  <c r="AT73" i="1"/>
  <c r="AO73" i="1"/>
  <c r="AJ73" i="1"/>
  <c r="AY72" i="1"/>
  <c r="AT72" i="1"/>
  <c r="AO72" i="1"/>
  <c r="AJ72" i="1"/>
  <c r="AY71" i="1"/>
  <c r="AT71" i="1"/>
  <c r="AO71" i="1"/>
  <c r="AJ71" i="1"/>
  <c r="AY70" i="1"/>
  <c r="AT70" i="1"/>
  <c r="AO70" i="1"/>
  <c r="AJ70" i="1"/>
  <c r="AY69" i="1"/>
  <c r="AT69" i="1"/>
  <c r="AO69" i="1"/>
  <c r="AJ69" i="1"/>
  <c r="AI69" i="1"/>
  <c r="AH69" i="1"/>
  <c r="AG69" i="1"/>
  <c r="AF69" i="1"/>
  <c r="AY68" i="1"/>
  <c r="AT68" i="1"/>
  <c r="AO68" i="1"/>
  <c r="AJ68" i="1"/>
  <c r="AI68" i="1"/>
  <c r="AH68" i="1"/>
  <c r="AG68" i="1"/>
  <c r="AF68" i="1"/>
  <c r="AY67" i="1"/>
  <c r="AT67" i="1"/>
  <c r="AO67" i="1"/>
  <c r="AJ67" i="1"/>
  <c r="AI67" i="1"/>
  <c r="AH67" i="1"/>
  <c r="AG67" i="1"/>
  <c r="AF67" i="1"/>
  <c r="AY35" i="1"/>
  <c r="AO35" i="1"/>
  <c r="AJ35" i="1"/>
  <c r="AI35" i="1"/>
  <c r="AH35" i="1"/>
  <c r="AG35" i="1"/>
  <c r="AF35" i="1"/>
  <c r="AY32" i="1"/>
  <c r="AT32" i="1"/>
  <c r="AO32" i="1"/>
  <c r="AJ32" i="1"/>
  <c r="AI32" i="1"/>
  <c r="AH32" i="1"/>
  <c r="AG32" i="1"/>
  <c r="AF32" i="1"/>
  <c r="I32" i="1"/>
  <c r="H32" i="1"/>
  <c r="G32" i="1"/>
  <c r="F32" i="1"/>
  <c r="AE70" i="1" l="1"/>
  <c r="AE71" i="1"/>
  <c r="AE72" i="1"/>
  <c r="AE73" i="1"/>
  <c r="AE74" i="1"/>
  <c r="AE75" i="1"/>
  <c r="AE125" i="1"/>
  <c r="AE129" i="1"/>
  <c r="AE130" i="1"/>
  <c r="AE136" i="1"/>
  <c r="AE85" i="1"/>
  <c r="AE86" i="1"/>
  <c r="AE94" i="1"/>
  <c r="AE96" i="1"/>
  <c r="AE126" i="1"/>
  <c r="AE139" i="1"/>
  <c r="AE135" i="1"/>
  <c r="AE67" i="1"/>
  <c r="AE68" i="1"/>
  <c r="AE69" i="1"/>
  <c r="AE84" i="1"/>
  <c r="AE92" i="1"/>
  <c r="AE83" i="1"/>
  <c r="AE138" i="1"/>
  <c r="AE137" i="1"/>
  <c r="AE95" i="1"/>
  <c r="AE35" i="1"/>
  <c r="AE32" i="1"/>
  <c r="E32" i="1"/>
  <c r="AE123" i="1"/>
  <c r="E25" i="1" l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88" i="1"/>
  <c r="E91" i="1"/>
  <c r="E90" i="1" s="1"/>
  <c r="F91" i="1"/>
  <c r="F90" i="1" s="1"/>
  <c r="G91" i="1"/>
  <c r="G90" i="1" s="1"/>
  <c r="H91" i="1"/>
  <c r="H90" i="1" s="1"/>
  <c r="I91" i="1"/>
  <c r="I90" i="1" s="1"/>
  <c r="J91" i="1"/>
  <c r="J90" i="1" s="1"/>
  <c r="K91" i="1"/>
  <c r="K90" i="1" s="1"/>
  <c r="L91" i="1"/>
  <c r="L90" i="1" s="1"/>
  <c r="M91" i="1"/>
  <c r="M90" i="1" s="1"/>
  <c r="N91" i="1"/>
  <c r="N90" i="1" s="1"/>
  <c r="O91" i="1"/>
  <c r="O90" i="1" s="1"/>
  <c r="P91" i="1"/>
  <c r="P90" i="1" s="1"/>
  <c r="Q91" i="1"/>
  <c r="Q90" i="1" s="1"/>
  <c r="R91" i="1"/>
  <c r="R90" i="1" s="1"/>
  <c r="S91" i="1"/>
  <c r="S90" i="1" s="1"/>
  <c r="T91" i="1"/>
  <c r="T90" i="1" s="1"/>
  <c r="U91" i="1"/>
  <c r="U90" i="1" s="1"/>
  <c r="V91" i="1"/>
  <c r="V90" i="1" s="1"/>
  <c r="W91" i="1"/>
  <c r="W90" i="1" s="1"/>
  <c r="X91" i="1"/>
  <c r="X90" i="1" s="1"/>
  <c r="Y91" i="1"/>
  <c r="Y90" i="1" s="1"/>
  <c r="Z91" i="1"/>
  <c r="Z90" i="1" s="1"/>
  <c r="AA91" i="1"/>
  <c r="AA90" i="1" s="1"/>
  <c r="AB91" i="1"/>
  <c r="AB90" i="1" s="1"/>
  <c r="AC91" i="1"/>
  <c r="AC90" i="1" s="1"/>
  <c r="AE91" i="1"/>
  <c r="AE90" i="1" s="1"/>
  <c r="AF91" i="1"/>
  <c r="AF90" i="1" s="1"/>
  <c r="AG91" i="1"/>
  <c r="AG90" i="1" s="1"/>
  <c r="AH91" i="1"/>
  <c r="AH90" i="1" s="1"/>
  <c r="AI91" i="1"/>
  <c r="AI90" i="1" s="1"/>
  <c r="AJ91" i="1"/>
  <c r="AJ90" i="1" s="1"/>
  <c r="AK91" i="1"/>
  <c r="AK90" i="1" s="1"/>
  <c r="AL91" i="1"/>
  <c r="AL90" i="1" s="1"/>
  <c r="AM91" i="1"/>
  <c r="AM90" i="1" s="1"/>
  <c r="AN91" i="1"/>
  <c r="AN90" i="1" s="1"/>
  <c r="AO91" i="1"/>
  <c r="AO90" i="1" s="1"/>
  <c r="AP91" i="1"/>
  <c r="AP90" i="1" s="1"/>
  <c r="AQ91" i="1"/>
  <c r="AQ90" i="1" s="1"/>
  <c r="AR91" i="1"/>
  <c r="AR90" i="1" s="1"/>
  <c r="AS91" i="1"/>
  <c r="AS90" i="1" s="1"/>
  <c r="AT91" i="1"/>
  <c r="AT90" i="1" s="1"/>
  <c r="AU91" i="1"/>
  <c r="AU90" i="1" s="1"/>
  <c r="AV91" i="1"/>
  <c r="AV90" i="1" s="1"/>
  <c r="AW91" i="1"/>
  <c r="AW90" i="1" s="1"/>
  <c r="AX91" i="1"/>
  <c r="AX90" i="1" s="1"/>
  <c r="AY91" i="1"/>
  <c r="AY90" i="1" s="1"/>
  <c r="AZ91" i="1"/>
  <c r="AZ90" i="1" s="1"/>
  <c r="BA91" i="1"/>
  <c r="BA90" i="1" s="1"/>
  <c r="BB91" i="1"/>
  <c r="BB90" i="1" s="1"/>
  <c r="E117" i="1"/>
  <c r="E23" i="1" s="1"/>
  <c r="F117" i="1"/>
  <c r="F23" i="1" s="1"/>
  <c r="G117" i="1"/>
  <c r="G23" i="1" s="1"/>
  <c r="H117" i="1"/>
  <c r="H23" i="1" s="1"/>
  <c r="I117" i="1"/>
  <c r="I23" i="1" s="1"/>
  <c r="J117" i="1"/>
  <c r="J23" i="1" s="1"/>
  <c r="K117" i="1"/>
  <c r="K23" i="1" s="1"/>
  <c r="L117" i="1"/>
  <c r="L23" i="1" s="1"/>
  <c r="M117" i="1"/>
  <c r="M23" i="1" s="1"/>
  <c r="N117" i="1"/>
  <c r="N23" i="1" s="1"/>
  <c r="O117" i="1"/>
  <c r="O23" i="1" s="1"/>
  <c r="P117" i="1"/>
  <c r="P23" i="1" s="1"/>
  <c r="Q117" i="1"/>
  <c r="Q23" i="1" s="1"/>
  <c r="R117" i="1"/>
  <c r="R23" i="1" s="1"/>
  <c r="S117" i="1"/>
  <c r="S23" i="1" s="1"/>
  <c r="T117" i="1"/>
  <c r="T23" i="1" s="1"/>
  <c r="U117" i="1"/>
  <c r="U23" i="1" s="1"/>
  <c r="V117" i="1"/>
  <c r="V23" i="1" s="1"/>
  <c r="W117" i="1"/>
  <c r="W23" i="1" s="1"/>
  <c r="X117" i="1"/>
  <c r="X23" i="1" s="1"/>
  <c r="Y117" i="1"/>
  <c r="Y23" i="1" s="1"/>
  <c r="Z117" i="1"/>
  <c r="Z23" i="1" s="1"/>
  <c r="AA117" i="1"/>
  <c r="AA23" i="1" s="1"/>
  <c r="AB117" i="1"/>
  <c r="AB23" i="1" s="1"/>
  <c r="AC117" i="1"/>
  <c r="AC23" i="1" s="1"/>
  <c r="AE117" i="1"/>
  <c r="AE23" i="1" s="1"/>
  <c r="AF117" i="1"/>
  <c r="AF23" i="1" s="1"/>
  <c r="AG117" i="1"/>
  <c r="AG23" i="1" s="1"/>
  <c r="AH117" i="1"/>
  <c r="AH23" i="1" s="1"/>
  <c r="AI117" i="1"/>
  <c r="AI23" i="1" s="1"/>
  <c r="AJ117" i="1"/>
  <c r="AJ23" i="1" s="1"/>
  <c r="AK117" i="1"/>
  <c r="AK23" i="1" s="1"/>
  <c r="AL117" i="1"/>
  <c r="AL23" i="1" s="1"/>
  <c r="AM117" i="1"/>
  <c r="AM23" i="1" s="1"/>
  <c r="AN117" i="1"/>
  <c r="AN23" i="1" s="1"/>
  <c r="AO117" i="1"/>
  <c r="AO23" i="1" s="1"/>
  <c r="AP117" i="1"/>
  <c r="AP23" i="1" s="1"/>
  <c r="AQ117" i="1"/>
  <c r="AQ23" i="1" s="1"/>
  <c r="AR117" i="1"/>
  <c r="AR23" i="1" s="1"/>
  <c r="AS117" i="1"/>
  <c r="AS23" i="1" s="1"/>
  <c r="AT117" i="1"/>
  <c r="AT23" i="1" s="1"/>
  <c r="AU117" i="1"/>
  <c r="AU23" i="1" s="1"/>
  <c r="AV117" i="1"/>
  <c r="AV23" i="1" s="1"/>
  <c r="AW117" i="1"/>
  <c r="AW23" i="1" s="1"/>
  <c r="AX117" i="1"/>
  <c r="AX23" i="1" s="1"/>
  <c r="AY117" i="1"/>
  <c r="AY23" i="1" s="1"/>
  <c r="AZ117" i="1"/>
  <c r="AZ23" i="1" s="1"/>
  <c r="BA117" i="1"/>
  <c r="BA23" i="1" s="1"/>
  <c r="BB117" i="1"/>
  <c r="BB23" i="1" s="1"/>
  <c r="E122" i="1"/>
  <c r="E24" i="1" s="1"/>
  <c r="F122" i="1"/>
  <c r="F24" i="1" s="1"/>
  <c r="G122" i="1"/>
  <c r="G24" i="1" s="1"/>
  <c r="H122" i="1"/>
  <c r="H24" i="1" s="1"/>
  <c r="I122" i="1"/>
  <c r="I24" i="1" s="1"/>
  <c r="J122" i="1"/>
  <c r="J24" i="1" s="1"/>
  <c r="K122" i="1"/>
  <c r="K24" i="1" s="1"/>
  <c r="L122" i="1"/>
  <c r="L24" i="1" s="1"/>
  <c r="M122" i="1"/>
  <c r="M24" i="1" s="1"/>
  <c r="N122" i="1"/>
  <c r="N24" i="1" s="1"/>
  <c r="O122" i="1"/>
  <c r="O24" i="1" s="1"/>
  <c r="P122" i="1"/>
  <c r="P24" i="1" s="1"/>
  <c r="Q122" i="1"/>
  <c r="Q24" i="1" s="1"/>
  <c r="R122" i="1"/>
  <c r="R24" i="1" s="1"/>
  <c r="S122" i="1"/>
  <c r="S24" i="1" s="1"/>
  <c r="T122" i="1"/>
  <c r="T24" i="1" s="1"/>
  <c r="U122" i="1"/>
  <c r="U24" i="1" s="1"/>
  <c r="V122" i="1"/>
  <c r="V24" i="1" s="1"/>
  <c r="W122" i="1"/>
  <c r="W24" i="1" s="1"/>
  <c r="X122" i="1"/>
  <c r="X24" i="1" s="1"/>
  <c r="Y122" i="1"/>
  <c r="Y24" i="1" s="1"/>
  <c r="Z122" i="1"/>
  <c r="Z24" i="1" s="1"/>
  <c r="AA122" i="1"/>
  <c r="AA24" i="1" s="1"/>
  <c r="AB122" i="1"/>
  <c r="AB24" i="1" s="1"/>
  <c r="AC122" i="1"/>
  <c r="AC24" i="1" s="1"/>
  <c r="AE122" i="1"/>
  <c r="AE24" i="1" s="1"/>
  <c r="AF122" i="1"/>
  <c r="AF24" i="1" s="1"/>
  <c r="AG122" i="1"/>
  <c r="AG24" i="1" s="1"/>
  <c r="AH122" i="1"/>
  <c r="AH24" i="1" s="1"/>
  <c r="AI122" i="1"/>
  <c r="AI24" i="1" s="1"/>
  <c r="AJ122" i="1"/>
  <c r="AJ24" i="1" s="1"/>
  <c r="AK122" i="1"/>
  <c r="AK24" i="1" s="1"/>
  <c r="AL122" i="1"/>
  <c r="AL24" i="1" s="1"/>
  <c r="AM122" i="1"/>
  <c r="AM24" i="1" s="1"/>
  <c r="AN122" i="1"/>
  <c r="AN24" i="1" s="1"/>
  <c r="AO122" i="1"/>
  <c r="AO24" i="1" s="1"/>
  <c r="AP122" i="1"/>
  <c r="AP24" i="1" s="1"/>
  <c r="AQ122" i="1"/>
  <c r="AQ24" i="1" s="1"/>
  <c r="AR122" i="1"/>
  <c r="AR24" i="1" s="1"/>
  <c r="AS122" i="1"/>
  <c r="AS24" i="1" s="1"/>
  <c r="AT122" i="1"/>
  <c r="AT24" i="1" s="1"/>
  <c r="AU122" i="1"/>
  <c r="AU24" i="1" s="1"/>
  <c r="AV122" i="1"/>
  <c r="AV24" i="1" s="1"/>
  <c r="AW122" i="1"/>
  <c r="AW24" i="1" s="1"/>
  <c r="AX122" i="1"/>
  <c r="AX24" i="1" s="1"/>
  <c r="AY122" i="1"/>
  <c r="AY24" i="1" s="1"/>
  <c r="AZ122" i="1"/>
  <c r="AZ24" i="1" s="1"/>
  <c r="BA122" i="1"/>
  <c r="BA24" i="1" s="1"/>
  <c r="BB122" i="1"/>
  <c r="BB24" i="1" s="1"/>
  <c r="E134" i="1"/>
  <c r="E26" i="1" s="1"/>
  <c r="F134" i="1"/>
  <c r="F26" i="1" s="1"/>
  <c r="G134" i="1"/>
  <c r="G26" i="1" s="1"/>
  <c r="H134" i="1"/>
  <c r="H26" i="1" s="1"/>
  <c r="I134" i="1"/>
  <c r="I26" i="1" s="1"/>
  <c r="J134" i="1"/>
  <c r="J26" i="1" s="1"/>
  <c r="K134" i="1"/>
  <c r="K26" i="1" s="1"/>
  <c r="L134" i="1"/>
  <c r="L26" i="1" s="1"/>
  <c r="M134" i="1"/>
  <c r="M26" i="1" s="1"/>
  <c r="N134" i="1"/>
  <c r="N26" i="1" s="1"/>
  <c r="O134" i="1"/>
  <c r="O26" i="1" s="1"/>
  <c r="P134" i="1"/>
  <c r="P26" i="1" s="1"/>
  <c r="Q134" i="1"/>
  <c r="Q26" i="1" s="1"/>
  <c r="R134" i="1"/>
  <c r="R26" i="1" s="1"/>
  <c r="S134" i="1"/>
  <c r="S26" i="1" s="1"/>
  <c r="T134" i="1"/>
  <c r="T26" i="1" s="1"/>
  <c r="U134" i="1"/>
  <c r="U26" i="1" s="1"/>
  <c r="V134" i="1"/>
  <c r="V26" i="1" s="1"/>
  <c r="W134" i="1"/>
  <c r="W26" i="1" s="1"/>
  <c r="X134" i="1"/>
  <c r="X26" i="1" s="1"/>
  <c r="Y134" i="1"/>
  <c r="Y26" i="1" s="1"/>
  <c r="Z134" i="1"/>
  <c r="Z26" i="1" s="1"/>
  <c r="AA134" i="1"/>
  <c r="AA26" i="1" s="1"/>
  <c r="AB134" i="1"/>
  <c r="AB26" i="1" s="1"/>
  <c r="AC134" i="1"/>
  <c r="AC26" i="1" s="1"/>
  <c r="AE134" i="1"/>
  <c r="AE26" i="1" s="1"/>
  <c r="AF134" i="1"/>
  <c r="AF26" i="1" s="1"/>
  <c r="AG134" i="1"/>
  <c r="AG26" i="1" s="1"/>
  <c r="AH134" i="1"/>
  <c r="AH26" i="1" s="1"/>
  <c r="AI134" i="1"/>
  <c r="AI26" i="1" s="1"/>
  <c r="AJ134" i="1"/>
  <c r="AJ26" i="1" s="1"/>
  <c r="AK134" i="1"/>
  <c r="AK26" i="1" s="1"/>
  <c r="AL134" i="1"/>
  <c r="AL26" i="1" s="1"/>
  <c r="AM134" i="1"/>
  <c r="AM26" i="1" s="1"/>
  <c r="AN134" i="1"/>
  <c r="AN26" i="1" s="1"/>
  <c r="AO134" i="1"/>
  <c r="AO26" i="1" s="1"/>
  <c r="AP134" i="1"/>
  <c r="AP26" i="1" s="1"/>
  <c r="AQ134" i="1"/>
  <c r="AQ26" i="1" s="1"/>
  <c r="AR134" i="1"/>
  <c r="AR26" i="1" s="1"/>
  <c r="AS134" i="1"/>
  <c r="AS26" i="1" s="1"/>
  <c r="AT134" i="1"/>
  <c r="AT26" i="1" s="1"/>
  <c r="AU134" i="1"/>
  <c r="AU26" i="1" s="1"/>
  <c r="AV134" i="1"/>
  <c r="AV26" i="1" s="1"/>
  <c r="AW134" i="1"/>
  <c r="AW26" i="1" s="1"/>
  <c r="AX134" i="1"/>
  <c r="AX26" i="1" s="1"/>
  <c r="AY134" i="1"/>
  <c r="AY26" i="1" s="1"/>
  <c r="AZ134" i="1"/>
  <c r="AZ26" i="1" s="1"/>
  <c r="BA134" i="1"/>
  <c r="BA26" i="1" s="1"/>
  <c r="BB134" i="1"/>
  <c r="BB26" i="1" s="1"/>
  <c r="AL81" i="1" l="1"/>
  <c r="K65" i="1"/>
  <c r="J81" i="1"/>
  <c r="BB81" i="1"/>
  <c r="Z81" i="1"/>
  <c r="R81" i="1"/>
  <c r="F81" i="1"/>
  <c r="V81" i="1"/>
  <c r="AX81" i="1"/>
  <c r="AP81" i="1"/>
  <c r="AH81" i="1"/>
  <c r="AI81" i="1"/>
  <c r="AQ65" i="1"/>
  <c r="AA65" i="1"/>
  <c r="AT81" i="1"/>
  <c r="N81" i="1"/>
  <c r="AZ65" i="1"/>
  <c r="AV65" i="1"/>
  <c r="AJ65" i="1"/>
  <c r="AF65" i="1"/>
  <c r="T65" i="1"/>
  <c r="P65" i="1"/>
  <c r="AY30" i="1"/>
  <c r="AY29" i="1" s="1"/>
  <c r="AY21" i="1" s="1"/>
  <c r="AU30" i="1"/>
  <c r="AU29" i="1" s="1"/>
  <c r="AU21" i="1" s="1"/>
  <c r="AQ30" i="1"/>
  <c r="AQ29" i="1" s="1"/>
  <c r="AQ21" i="1" s="1"/>
  <c r="AM30" i="1"/>
  <c r="AM29" i="1" s="1"/>
  <c r="AM21" i="1" s="1"/>
  <c r="AI30" i="1"/>
  <c r="AI29" i="1" s="1"/>
  <c r="AI21" i="1" s="1"/>
  <c r="AE30" i="1"/>
  <c r="AE29" i="1" s="1"/>
  <c r="AE21" i="1" s="1"/>
  <c r="AA30" i="1"/>
  <c r="AA29" i="1" s="1"/>
  <c r="AA21" i="1" s="1"/>
  <c r="W30" i="1"/>
  <c r="W29" i="1" s="1"/>
  <c r="W21" i="1" s="1"/>
  <c r="S30" i="1"/>
  <c r="S29" i="1" s="1"/>
  <c r="S21" i="1" s="1"/>
  <c r="O30" i="1"/>
  <c r="O29" i="1" s="1"/>
  <c r="O21" i="1" s="1"/>
  <c r="K30" i="1"/>
  <c r="K29" i="1" s="1"/>
  <c r="K21" i="1" s="1"/>
  <c r="G30" i="1"/>
  <c r="G29" i="1" s="1"/>
  <c r="G21" i="1" s="1"/>
  <c r="AY81" i="1"/>
  <c r="S81" i="1"/>
  <c r="BA81" i="1"/>
  <c r="AW81" i="1"/>
  <c r="AS81" i="1"/>
  <c r="AO81" i="1"/>
  <c r="AK81" i="1"/>
  <c r="AG81" i="1"/>
  <c r="AC81" i="1"/>
  <c r="Y81" i="1"/>
  <c r="U81" i="1"/>
  <c r="Q81" i="1"/>
  <c r="M81" i="1"/>
  <c r="I81" i="1"/>
  <c r="E81" i="1"/>
  <c r="AY65" i="1"/>
  <c r="AU65" i="1"/>
  <c r="AM65" i="1"/>
  <c r="AI65" i="1"/>
  <c r="AE65" i="1"/>
  <c r="W65" i="1"/>
  <c r="S65" i="1"/>
  <c r="S64" i="1" s="1"/>
  <c r="S22" i="1" s="1"/>
  <c r="O65" i="1"/>
  <c r="G65" i="1"/>
  <c r="BB30" i="1"/>
  <c r="BB29" i="1" s="1"/>
  <c r="BB21" i="1" s="1"/>
  <c r="AX30" i="1"/>
  <c r="AX29" i="1" s="1"/>
  <c r="AX21" i="1" s="1"/>
  <c r="AT30" i="1"/>
  <c r="AT29" i="1" s="1"/>
  <c r="AT21" i="1" s="1"/>
  <c r="AP30" i="1"/>
  <c r="AP29" i="1" s="1"/>
  <c r="AP21" i="1" s="1"/>
  <c r="AL30" i="1"/>
  <c r="AL29" i="1" s="1"/>
  <c r="AL21" i="1" s="1"/>
  <c r="AH30" i="1"/>
  <c r="AH29" i="1" s="1"/>
  <c r="AH21" i="1" s="1"/>
  <c r="Z30" i="1"/>
  <c r="Z29" i="1" s="1"/>
  <c r="Z21" i="1" s="1"/>
  <c r="V30" i="1"/>
  <c r="V29" i="1" s="1"/>
  <c r="V21" i="1" s="1"/>
  <c r="R30" i="1"/>
  <c r="R29" i="1" s="1"/>
  <c r="R21" i="1" s="1"/>
  <c r="N30" i="1"/>
  <c r="N29" i="1" s="1"/>
  <c r="N21" i="1" s="1"/>
  <c r="J30" i="1"/>
  <c r="J29" i="1" s="1"/>
  <c r="J21" i="1" s="1"/>
  <c r="F30" i="1"/>
  <c r="F29" i="1" s="1"/>
  <c r="F21" i="1" s="1"/>
  <c r="AZ81" i="1"/>
  <c r="AV81" i="1"/>
  <c r="AR81" i="1"/>
  <c r="AN81" i="1"/>
  <c r="AJ81" i="1"/>
  <c r="AF81" i="1"/>
  <c r="AB81" i="1"/>
  <c r="X81" i="1"/>
  <c r="T81" i="1"/>
  <c r="P81" i="1"/>
  <c r="L81" i="1"/>
  <c r="H81" i="1"/>
  <c r="AU81" i="1"/>
  <c r="AE81" i="1"/>
  <c r="O81" i="1"/>
  <c r="AQ81" i="1"/>
  <c r="AM81" i="1"/>
  <c r="AA81" i="1"/>
  <c r="W81" i="1"/>
  <c r="K81" i="1"/>
  <c r="G81" i="1"/>
  <c r="BB65" i="1"/>
  <c r="AX65" i="1"/>
  <c r="AT65" i="1"/>
  <c r="AP65" i="1"/>
  <c r="AL65" i="1"/>
  <c r="AH65" i="1"/>
  <c r="Z65" i="1"/>
  <c r="V65" i="1"/>
  <c r="R65" i="1"/>
  <c r="N65" i="1"/>
  <c r="J65" i="1"/>
  <c r="F65" i="1"/>
  <c r="BA65" i="1"/>
  <c r="AW65" i="1"/>
  <c r="AK65" i="1"/>
  <c r="AG65" i="1"/>
  <c r="U65" i="1"/>
  <c r="Q65" i="1"/>
  <c r="E65" i="1"/>
  <c r="AS65" i="1"/>
  <c r="AO65" i="1"/>
  <c r="AC65" i="1"/>
  <c r="Y65" i="1"/>
  <c r="M65" i="1"/>
  <c r="M64" i="1" s="1"/>
  <c r="M22" i="1" s="1"/>
  <c r="I65" i="1"/>
  <c r="AR65" i="1"/>
  <c r="AN65" i="1"/>
  <c r="AB65" i="1"/>
  <c r="X65" i="1"/>
  <c r="L65" i="1"/>
  <c r="H65" i="1"/>
  <c r="BA30" i="1"/>
  <c r="BA29" i="1" s="1"/>
  <c r="BA21" i="1" s="1"/>
  <c r="AW30" i="1"/>
  <c r="AW29" i="1" s="1"/>
  <c r="AW21" i="1" s="1"/>
  <c r="AK30" i="1"/>
  <c r="AK29" i="1" s="1"/>
  <c r="AK21" i="1" s="1"/>
  <c r="AG30" i="1"/>
  <c r="AG29" i="1" s="1"/>
  <c r="AG21" i="1" s="1"/>
  <c r="U30" i="1"/>
  <c r="U29" i="1" s="1"/>
  <c r="U21" i="1" s="1"/>
  <c r="Q30" i="1"/>
  <c r="Q29" i="1" s="1"/>
  <c r="Q21" i="1" s="1"/>
  <c r="E30" i="1"/>
  <c r="E29" i="1" s="1"/>
  <c r="E21" i="1" s="1"/>
  <c r="AZ30" i="1"/>
  <c r="AZ29" i="1" s="1"/>
  <c r="AZ21" i="1" s="1"/>
  <c r="AJ30" i="1"/>
  <c r="AJ29" i="1" s="1"/>
  <c r="AJ21" i="1" s="1"/>
  <c r="T30" i="1"/>
  <c r="T29" i="1" s="1"/>
  <c r="T21" i="1" s="1"/>
  <c r="AS30" i="1"/>
  <c r="AS29" i="1" s="1"/>
  <c r="AS21" i="1" s="1"/>
  <c r="AO30" i="1"/>
  <c r="AO29" i="1" s="1"/>
  <c r="AO21" i="1" s="1"/>
  <c r="AC30" i="1"/>
  <c r="AC29" i="1" s="1"/>
  <c r="AC21" i="1" s="1"/>
  <c r="Y30" i="1"/>
  <c r="Y29" i="1" s="1"/>
  <c r="Y21" i="1" s="1"/>
  <c r="M30" i="1"/>
  <c r="M29" i="1" s="1"/>
  <c r="M21" i="1" s="1"/>
  <c r="I30" i="1"/>
  <c r="I29" i="1" s="1"/>
  <c r="I21" i="1" s="1"/>
  <c r="AV30" i="1"/>
  <c r="AV29" i="1" s="1"/>
  <c r="AV21" i="1" s="1"/>
  <c r="AR30" i="1"/>
  <c r="AR29" i="1" s="1"/>
  <c r="AR21" i="1" s="1"/>
  <c r="AN30" i="1"/>
  <c r="AN29" i="1" s="1"/>
  <c r="AN21" i="1" s="1"/>
  <c r="AF30" i="1"/>
  <c r="AF29" i="1" s="1"/>
  <c r="AF21" i="1" s="1"/>
  <c r="AB30" i="1"/>
  <c r="AB29" i="1" s="1"/>
  <c r="AB21" i="1" s="1"/>
  <c r="X30" i="1"/>
  <c r="X29" i="1" s="1"/>
  <c r="X21" i="1" s="1"/>
  <c r="P30" i="1"/>
  <c r="P29" i="1" s="1"/>
  <c r="P21" i="1" s="1"/>
  <c r="L30" i="1"/>
  <c r="L29" i="1" s="1"/>
  <c r="L21" i="1" s="1"/>
  <c r="H30" i="1"/>
  <c r="H29" i="1" s="1"/>
  <c r="H21" i="1" s="1"/>
  <c r="J64" i="1" l="1"/>
  <c r="J22" i="1" s="1"/>
  <c r="J20" i="1" s="1"/>
  <c r="AH64" i="1"/>
  <c r="AH22" i="1" s="1"/>
  <c r="AH20" i="1" s="1"/>
  <c r="AL64" i="1"/>
  <c r="AL22" i="1" s="1"/>
  <c r="AL20" i="1" s="1"/>
  <c r="R64" i="1"/>
  <c r="R22" i="1" s="1"/>
  <c r="R20" i="1" s="1"/>
  <c r="K64" i="1"/>
  <c r="K22" i="1" s="1"/>
  <c r="K20" i="1" s="1"/>
  <c r="N64" i="1"/>
  <c r="N22" i="1" s="1"/>
  <c r="N20" i="1" s="1"/>
  <c r="AX64" i="1"/>
  <c r="AX22" i="1" s="1"/>
  <c r="AX20" i="1" s="1"/>
  <c r="BB64" i="1"/>
  <c r="BB22" i="1" s="1"/>
  <c r="BB20" i="1" s="1"/>
  <c r="BA64" i="1"/>
  <c r="BA22" i="1" s="1"/>
  <c r="BA20" i="1" s="1"/>
  <c r="Z64" i="1"/>
  <c r="Z22" i="1" s="1"/>
  <c r="Z20" i="1" s="1"/>
  <c r="V64" i="1"/>
  <c r="V22" i="1" s="1"/>
  <c r="V20" i="1" s="1"/>
  <c r="F64" i="1"/>
  <c r="F22" i="1" s="1"/>
  <c r="F20" i="1" s="1"/>
  <c r="E64" i="1"/>
  <c r="E22" i="1" s="1"/>
  <c r="E20" i="1" s="1"/>
  <c r="T64" i="1"/>
  <c r="T22" i="1" s="1"/>
  <c r="T20" i="1" s="1"/>
  <c r="G64" i="1"/>
  <c r="G22" i="1" s="1"/>
  <c r="G20" i="1" s="1"/>
  <c r="AQ64" i="1"/>
  <c r="AQ22" i="1" s="1"/>
  <c r="AQ20" i="1" s="1"/>
  <c r="AP64" i="1"/>
  <c r="AP22" i="1" s="1"/>
  <c r="AP20" i="1" s="1"/>
  <c r="AW64" i="1"/>
  <c r="AW22" i="1" s="1"/>
  <c r="AW20" i="1" s="1"/>
  <c r="AT64" i="1"/>
  <c r="AT22" i="1" s="1"/>
  <c r="AT20" i="1" s="1"/>
  <c r="AI64" i="1"/>
  <c r="AI22" i="1" s="1"/>
  <c r="AI20" i="1" s="1"/>
  <c r="S20" i="1"/>
  <c r="AS64" i="1"/>
  <c r="AS22" i="1" s="1"/>
  <c r="AS20" i="1" s="1"/>
  <c r="AG64" i="1"/>
  <c r="AG22" i="1" s="1"/>
  <c r="AG20" i="1" s="1"/>
  <c r="AE64" i="1"/>
  <c r="AE22" i="1" s="1"/>
  <c r="AE20" i="1" s="1"/>
  <c r="AF64" i="1"/>
  <c r="AF22" i="1" s="1"/>
  <c r="AF20" i="1" s="1"/>
  <c r="AK64" i="1"/>
  <c r="AK22" i="1" s="1"/>
  <c r="AK20" i="1" s="1"/>
  <c r="AU64" i="1"/>
  <c r="AU22" i="1" s="1"/>
  <c r="AU20" i="1" s="1"/>
  <c r="AJ64" i="1"/>
  <c r="AJ22" i="1" s="1"/>
  <c r="AJ20" i="1" s="1"/>
  <c r="AY64" i="1"/>
  <c r="AY22" i="1" s="1"/>
  <c r="AY20" i="1" s="1"/>
  <c r="AV64" i="1"/>
  <c r="AV22" i="1" s="1"/>
  <c r="AV20" i="1" s="1"/>
  <c r="AZ64" i="1"/>
  <c r="AZ22" i="1" s="1"/>
  <c r="AZ20" i="1" s="1"/>
  <c r="AA64" i="1"/>
  <c r="AA22" i="1" s="1"/>
  <c r="AA20" i="1" s="1"/>
  <c r="AC64" i="1"/>
  <c r="AC22" i="1" s="1"/>
  <c r="AC20" i="1" s="1"/>
  <c r="Q64" i="1"/>
  <c r="Q22" i="1" s="1"/>
  <c r="Q20" i="1" s="1"/>
  <c r="O64" i="1"/>
  <c r="O22" i="1" s="1"/>
  <c r="O20" i="1" s="1"/>
  <c r="U64" i="1"/>
  <c r="U22" i="1" s="1"/>
  <c r="U20" i="1" s="1"/>
  <c r="W64" i="1"/>
  <c r="W22" i="1" s="1"/>
  <c r="W20" i="1" s="1"/>
  <c r="P64" i="1"/>
  <c r="P22" i="1" s="1"/>
  <c r="P20" i="1" s="1"/>
  <c r="X64" i="1"/>
  <c r="X22" i="1" s="1"/>
  <c r="X20" i="1" s="1"/>
  <c r="I64" i="1"/>
  <c r="I22" i="1" s="1"/>
  <c r="I20" i="1" s="1"/>
  <c r="AO64" i="1"/>
  <c r="AO22" i="1" s="1"/>
  <c r="AO20" i="1" s="1"/>
  <c r="AB64" i="1"/>
  <c r="AB22" i="1" s="1"/>
  <c r="AB20" i="1" s="1"/>
  <c r="AM64" i="1"/>
  <c r="AM22" i="1" s="1"/>
  <c r="AM20" i="1" s="1"/>
  <c r="H64" i="1"/>
  <c r="H22" i="1" s="1"/>
  <c r="H20" i="1" s="1"/>
  <c r="AN64" i="1"/>
  <c r="AN22" i="1" s="1"/>
  <c r="AN20" i="1" s="1"/>
  <c r="Y64" i="1"/>
  <c r="Y22" i="1" s="1"/>
  <c r="Y20" i="1" s="1"/>
  <c r="L64" i="1"/>
  <c r="L22" i="1" s="1"/>
  <c r="L20" i="1" s="1"/>
  <c r="AR64" i="1"/>
  <c r="AR22" i="1" s="1"/>
  <c r="AR20" i="1" s="1"/>
  <c r="M20" i="1"/>
</calcChain>
</file>

<file path=xl/sharedStrings.xml><?xml version="1.0" encoding="utf-8"?>
<sst xmlns="http://schemas.openxmlformats.org/spreadsheetml/2006/main" count="461" uniqueCount="246">
  <si>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</si>
  <si>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</si>
  <si>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</si>
  <si>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</si>
  <si>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</si>
  <si>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</si>
  <si>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</si>
  <si>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</si>
  <si>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</si>
  <si>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</si>
  <si>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</si>
  <si>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</si>
  <si>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</si>
  <si>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</si>
  <si>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</si>
  <si>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</si>
  <si>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</si>
  <si>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</si>
  <si>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</si>
  <si>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</si>
  <si>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</si>
  <si>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</si>
  <si>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</si>
  <si>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</si>
  <si>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G_172121159</t>
  </si>
  <si>
    <t>I_172118178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</si>
  <si>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</si>
  <si>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</si>
  <si>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</si>
  <si>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</si>
  <si>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</si>
  <si>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</si>
  <si>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</si>
  <si>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</si>
  <si>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</si>
  <si>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</si>
  <si>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</si>
  <si>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</si>
  <si>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</si>
  <si>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</si>
  <si>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</si>
  <si>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</si>
  <si>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</si>
  <si>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</si>
  <si>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</si>
  <si>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</si>
  <si>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</si>
  <si>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</si>
  <si>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</si>
  <si>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</si>
  <si>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</si>
  <si>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</si>
  <si>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</si>
  <si>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</si>
  <si>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</si>
  <si>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</si>
  <si>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</si>
  <si>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</si>
  <si>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</si>
  <si>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</si>
  <si>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</si>
  <si>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</si>
  <si>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</si>
  <si>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</si>
  <si>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</si>
  <si>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</si>
  <si>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</si>
  <si>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</si>
  <si>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</si>
  <si>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</si>
  <si>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</si>
  <si>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</si>
  <si>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</si>
  <si>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</si>
  <si>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</si>
  <si>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</si>
  <si>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</si>
  <si>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</si>
  <si>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</si>
  <si>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</si>
  <si>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</si>
  <si>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</si>
  <si>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</si>
  <si>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</si>
  <si>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</si>
  <si>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</si>
  <si>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</si>
  <si>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</si>
  <si>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</si>
  <si>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</si>
  <si>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</si>
  <si>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</si>
  <si>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</si>
  <si>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</si>
  <si>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</si>
  <si>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</si>
  <si>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</si>
  <si>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</si>
  <si>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</si>
  <si>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</si>
  <si>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</si>
  <si>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</si>
  <si>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</si>
  <si>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</si>
  <si>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</si>
  <si>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</si>
  <si>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</si>
  <si>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</si>
  <si>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</si>
  <si>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</si>
  <si>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</si>
  <si>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</si>
  <si>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</si>
  <si>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</si>
  <si>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</si>
  <si>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</si>
  <si>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</si>
  <si>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</si>
  <si>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</si>
  <si>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</si>
  <si>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</si>
  <si>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</si>
  <si>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</si>
  <si>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</si>
  <si>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</si>
  <si>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</si>
  <si>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</si>
  <si>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</si>
  <si>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</si>
  <si>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</si>
  <si>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</si>
  <si>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</si>
  <si>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</si>
  <si>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</si>
  <si>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</si>
  <si>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</si>
  <si>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</si>
  <si>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</si>
  <si>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</si>
  <si>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</si>
  <si>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</si>
  <si>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</si>
  <si>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</si>
  <si>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</si>
  <si>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</si>
  <si>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</si>
  <si>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</si>
  <si>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</si>
  <si>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</si>
  <si>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</si>
  <si>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</si>
  <si>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</si>
  <si>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</si>
  <si>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</si>
  <si>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</si>
  <si>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</si>
  <si>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</si>
  <si>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7.3.2</t>
  </si>
  <si>
    <t>7.3.1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</si>
  <si>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</si>
  <si>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</si>
  <si>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</si>
  <si>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</si>
  <si>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</si>
  <si>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</si>
  <si>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</si>
  <si>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</si>
  <si>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</si>
  <si>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</si>
  <si>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</si>
  <si>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</si>
  <si>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</si>
  <si>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</si>
  <si>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</si>
  <si>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</si>
  <si>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>Приложение № 17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</si>
  <si>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</si>
  <si>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t>Финансирование капитальных вложений 2020 года млн. рублей (с НДС)</t>
  </si>
  <si>
    <t>Освоение капитальных вложений 2020 года, млн. рублей (без НДС)</t>
  </si>
  <si>
    <t>Технологическое присоединение энергопринимающих устройств потребителей максимальной мощностью до 15 кВт (2020г.) включительно, всего</t>
  </si>
  <si>
    <t>Технологическое присоединение энергопринимающих устройств потребителей максимальной мощностью до 150 кВт (2020г.) включительно, всего</t>
  </si>
  <si>
    <t>Реконструкция ТП-42. Замена трансформатора ТМ 320/10/0,4 на ТМГСУ11 250/10/0,4 с уменьшением мощности на 70кВА</t>
  </si>
  <si>
    <t>G_172120045</t>
  </si>
  <si>
    <t>Реконструкция ТП-61. Замена трансформатора ТМ 400/10/0,4 на ТМГСУ11 250/10/0,4 с уменьшением мощности на 150кВА</t>
  </si>
  <si>
    <t>G_172120046</t>
  </si>
  <si>
    <t>Реконструкция ТП-90. Замена трансформатора ТМ 180/10/0,4 на ТМГСУ11 100/10/0,4 с уменьшением мощности на 80кВА</t>
  </si>
  <si>
    <t>G_172120047</t>
  </si>
  <si>
    <t>Реконструкция ТП-146. Замена трансформатора ТМ 100/10/0,4 на ТМГСУ11 100/10/0,4 (кВА)</t>
  </si>
  <si>
    <t>J_172120205</t>
  </si>
  <si>
    <t>Реконструкция ТП-42. Замена трансформатора ТМ 400/10/0,4 на ТМГСУ11 250/10/0,4 с уменьшением мощности на 150кВА</t>
  </si>
  <si>
    <t>J_172120209</t>
  </si>
  <si>
    <t>Реконструкция ТП-2. Замена трансформатора ТМ 250/10/0,4 на ТМГСУ11 250/10/0,4 (кВА)</t>
  </si>
  <si>
    <t>G_172120050</t>
  </si>
  <si>
    <t>G_172120051</t>
  </si>
  <si>
    <t>G_172120052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</si>
  <si>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</si>
  <si>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</si>
  <si>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Реконструкция ВЛ-10кВ ф.1031 от ВЛ-10кВ до ТП (J_172120207) протяженностью 0,24км</t>
  </si>
  <si>
    <t>J_172120206</t>
  </si>
  <si>
    <t>Реконструкция ВЛ-0,4кВ от ТП-111 (Оптимизация) и ТП (J_172120207) протяжяженноятью 0,32км</t>
  </si>
  <si>
    <t>К_172120218</t>
  </si>
  <si>
    <t>Установка АСКУЭ (ТП-15), кол-во точек 107шт.</t>
  </si>
  <si>
    <t>G_172120125</t>
  </si>
  <si>
    <t>Строительство КТП при делении ВЛ-0,4кВ от ТП-111 (Оптимизация) мощностью 0,16МВА</t>
  </si>
  <si>
    <t>J_172120207</t>
  </si>
  <si>
    <t>Строительство КТП при делении ВЛ-0,4кВ от ТП-74 (Оптимизация) мощностью 0,16МВА</t>
  </si>
  <si>
    <t>J_172120208</t>
  </si>
  <si>
    <t>Строительство КЛ-10кВ от ВЛ-10кВ ф.1031 до ТП (J_172120207) протяженностью 0,022км</t>
  </si>
  <si>
    <t>J_172120211</t>
  </si>
  <si>
    <t>Строительство КЛ-10кВ от ВЛ-10кВ ф.202 до ТП (J_172120208) протяженностью 0,022км</t>
  </si>
  <si>
    <t>J_172120212</t>
  </si>
  <si>
    <t>Покупка камаза-манипулятора (1 шт.)</t>
  </si>
  <si>
    <t>G_172121176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</si>
  <si>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</si>
  <si>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</si>
  <si>
    <t>Реконструкция ТП-175. Замена трансформатора ТМ 250/10/0,4 на ТМГСУ11 250/10/0,4 (кВА)</t>
  </si>
  <si>
    <t>Реконструкция ТП-178. Замена трансформатора ТМ 250/10/0,4 на ТМГСУ11 250/10/0,4 (кВА)</t>
  </si>
  <si>
    <t>Реконструкция ТП-610 мощностью 0,16МВА с увеличением мощности на 0,24МВА</t>
  </si>
  <si>
    <t>К_172120227</t>
  </si>
  <si>
    <t>Модернизация морально и физически устаревшего эл.оборудования ТП-52. РУ-10/0,4кВ с мощноятью тр-ра 0,25МВА с увеличением мощности на 0,15МВА</t>
  </si>
  <si>
    <t>G_172121072</t>
  </si>
  <si>
    <t>Реконструкция ВЛ-10кВ ф.231 протяженностью 3,644км</t>
  </si>
  <si>
    <t>К_172120220</t>
  </si>
  <si>
    <t>Реконструкция ВЛ-10кВ ф.33 протяженностью 0,15км</t>
  </si>
  <si>
    <t>К_172120222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</si>
  <si>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</si>
  <si>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согласно ПП №522 от 27.12.2018г., кол-во точек в 2020г.-300шт., 2021г.-295шт.</t>
  </si>
  <si>
    <t>К_172121228</t>
  </si>
  <si>
    <t>Установка АСКУЭ (ТП-112), кол-во точек 132шт.</t>
  </si>
  <si>
    <t>К_172120237</t>
  </si>
  <si>
    <t>Установка АСКУЭ (ТП-153), кол-во точек 98шт.</t>
  </si>
  <si>
    <t>К_172120233</t>
  </si>
  <si>
    <t>Строительство ВЛ-10кВ ф.6 протяженностью 0,34км</t>
  </si>
  <si>
    <t>К_172120221</t>
  </si>
  <si>
    <t>Строительство КЛ-10кВ ф.6 протяженностью 1,455км</t>
  </si>
  <si>
    <t>К_172120219</t>
  </si>
  <si>
    <t>Строительство ТП-620 мощностью 0,16МВА</t>
  </si>
  <si>
    <t>К_172120224</t>
  </si>
  <si>
    <t>Строительство ТП-621 мощностью 1МВА</t>
  </si>
  <si>
    <t>К_172120238</t>
  </si>
  <si>
    <t>Приобретение вычислительной и оргтехники</t>
  </si>
  <si>
    <t>Приобретение основных средств</t>
  </si>
  <si>
    <t>Покупка ГАЗ-27527 "Соболь" (1 шт.)</t>
  </si>
  <si>
    <t>К_172120235</t>
  </si>
  <si>
    <t>Покупка автомобиля Nissan Terrano (1шт.)</t>
  </si>
  <si>
    <t>К_172120229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</si>
</sst>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ill="1"/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</cellXfs>
  <cellStyles count="2">
    <cellStyle name="Обычный" xfId="0" builtinId="0"/>
    <cellStyle name="Обычный 7" xfId="1"/>
  </cellStyles>
  <dxfs count="37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40"/>
  <sheetViews>
    <sheetView tabSelected="1" topLeftCell="A16" zoomScale="70" zoomScaleNormal="70" zoomScaleSheetLayoutView="40" workbookViewId="0">
      <pane xSplit="3" ySplit="5" topLeftCell="D22" activePane="bottomRight" state="frozen"/>
      <selection activeCell="A16" sqref="A16"/>
      <selection pane="topRight" activeCell="D16" sqref="D16"/>
      <selection pane="bottomLeft" activeCell="A21" sqref="A21"/>
      <selection pane="bottomRight" activeCell="D20" sqref="D20"/>
    </sheetView>
  </sheetViews>
  <sheetFormatPr defaultRowHeight="15" x14ac:dyDescent="0.25"/>
  <cols>
    <col min="1" max="1" width="15" style="1" customWidth="1"/>
    <col min="2" max="2" width="30" customWidth="1"/>
    <col min="3" max="3" width="14.85546875" style="1" customWidth="1"/>
    <col min="4" max="55" width="9.85546875" customWidth="1"/>
  </cols>
  <sheetData>
    <row r="1" spans="1:55" s="24" customFormat="1" ht="15" customHeight="1" x14ac:dyDescent="0.2">
      <c r="A1" s="23"/>
      <c r="C1" s="25"/>
      <c r="R1" s="2"/>
      <c r="S1" s="2"/>
      <c r="AC1" s="26" t="s">
        <v>175</v>
      </c>
    </row>
    <row r="2" spans="1:55" s="24" customFormat="1" ht="15" customHeight="1" x14ac:dyDescent="0.2">
      <c r="A2" s="23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"/>
      <c r="S2" s="2"/>
      <c r="AC2" s="26" t="s">
        <v>167</v>
      </c>
    </row>
    <row r="3" spans="1:55" s="24" customFormat="1" ht="1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"/>
      <c r="S3" s="2"/>
      <c r="AC3" s="26" t="s">
        <v>168</v>
      </c>
    </row>
    <row r="4" spans="1:55" s="24" customFormat="1" ht="15" customHeight="1" x14ac:dyDescent="0.2">
      <c r="A4" s="41" t="s">
        <v>170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</row>
    <row r="5" spans="1:55" s="24" customFormat="1" ht="15" customHeight="1" x14ac:dyDescent="0.2">
      <c r="A5" s="41" t="s">
        <v>213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55" s="24" customFormat="1" ht="15" customHeight="1" x14ac:dyDescent="0.2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</row>
    <row r="7" spans="1:55" s="24" customFormat="1" ht="15" customHeight="1" x14ac:dyDescent="0.25">
      <c r="A7" s="42" t="s">
        <v>169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</row>
    <row r="8" spans="1:55" s="24" customFormat="1" ht="15" customHeight="1" x14ac:dyDescent="0.2">
      <c r="A8" s="32" t="s">
        <v>173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3" t="s">
        <v>174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</row>
    <row r="9" spans="1:55" s="24" customFormat="1" ht="15" customHeight="1" x14ac:dyDescent="0.2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4"/>
    </row>
    <row r="10" spans="1:55" s="24" customFormat="1" ht="15" customHeight="1" x14ac:dyDescent="0.25">
      <c r="A10" s="42" t="s">
        <v>176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55" s="24" customFormat="1" ht="15" customHeight="1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</row>
    <row r="12" spans="1:55" s="24" customFormat="1" ht="15" customHeight="1" x14ac:dyDescent="0.25">
      <c r="A12" s="42" t="s">
        <v>214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</row>
    <row r="13" spans="1:55" s="24" customFormat="1" ht="15" customHeight="1" x14ac:dyDescent="0.2">
      <c r="A13" s="31" t="s">
        <v>171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3" t="s">
        <v>172</v>
      </c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</row>
    <row r="14" spans="1:55" s="24" customFormat="1" ht="15" customHeight="1" x14ac:dyDescent="0.2">
      <c r="A14" s="23"/>
      <c r="C14" s="25"/>
    </row>
    <row r="15" spans="1:55" ht="17.25" customHeight="1" x14ac:dyDescent="0.25">
      <c r="A15" s="40" t="s">
        <v>0</v>
      </c>
      <c r="B15" s="40" t="s">
        <v>1</v>
      </c>
      <c r="C15" s="40" t="s">
        <v>2</v>
      </c>
      <c r="D15" s="40" t="s">
        <v>177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 t="s">
        <v>178</v>
      </c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</row>
    <row r="16" spans="1:55" ht="17.25" customHeight="1" x14ac:dyDescent="0.25">
      <c r="A16" s="40"/>
      <c r="B16" s="40"/>
      <c r="C16" s="40"/>
      <c r="D16" s="3" t="s">
        <v>3</v>
      </c>
      <c r="E16" s="40" t="s">
        <v>4</v>
      </c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3" t="s">
        <v>3</v>
      </c>
      <c r="AE16" s="40" t="s">
        <v>4</v>
      </c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</row>
    <row r="17" spans="1:55" ht="17.25" customHeight="1" x14ac:dyDescent="0.25">
      <c r="A17" s="40"/>
      <c r="B17" s="40"/>
      <c r="C17" s="40"/>
      <c r="D17" s="40" t="s">
        <v>6</v>
      </c>
      <c r="E17" s="40" t="s">
        <v>6</v>
      </c>
      <c r="F17" s="40"/>
      <c r="G17" s="40"/>
      <c r="H17" s="40"/>
      <c r="I17" s="40"/>
      <c r="J17" s="40" t="s">
        <v>7</v>
      </c>
      <c r="K17" s="40"/>
      <c r="L17" s="40"/>
      <c r="M17" s="40"/>
      <c r="N17" s="40"/>
      <c r="O17" s="40" t="s">
        <v>8</v>
      </c>
      <c r="P17" s="40"/>
      <c r="Q17" s="40"/>
      <c r="R17" s="40"/>
      <c r="S17" s="40"/>
      <c r="T17" s="40" t="s">
        <v>9</v>
      </c>
      <c r="U17" s="40"/>
      <c r="V17" s="40"/>
      <c r="W17" s="40"/>
      <c r="X17" s="40"/>
      <c r="Y17" s="40" t="s">
        <v>10</v>
      </c>
      <c r="Z17" s="40"/>
      <c r="AA17" s="40"/>
      <c r="AB17" s="40"/>
      <c r="AC17" s="40"/>
      <c r="AD17" s="40" t="s">
        <v>6</v>
      </c>
      <c r="AE17" s="40" t="s">
        <v>6</v>
      </c>
      <c r="AF17" s="40"/>
      <c r="AG17" s="40"/>
      <c r="AH17" s="40"/>
      <c r="AI17" s="40"/>
      <c r="AJ17" s="40" t="s">
        <v>7</v>
      </c>
      <c r="AK17" s="40"/>
      <c r="AL17" s="40"/>
      <c r="AM17" s="40"/>
      <c r="AN17" s="40"/>
      <c r="AO17" s="40" t="s">
        <v>8</v>
      </c>
      <c r="AP17" s="40"/>
      <c r="AQ17" s="40"/>
      <c r="AR17" s="40"/>
      <c r="AS17" s="40"/>
      <c r="AT17" s="40" t="s">
        <v>9</v>
      </c>
      <c r="AU17" s="40"/>
      <c r="AV17" s="40"/>
      <c r="AW17" s="40"/>
      <c r="AX17" s="40"/>
      <c r="AY17" s="40" t="s">
        <v>10</v>
      </c>
      <c r="AZ17" s="40"/>
      <c r="BA17" s="40"/>
      <c r="BB17" s="40"/>
      <c r="BC17" s="40"/>
    </row>
    <row r="18" spans="1:55" ht="106.5" customHeight="1" x14ac:dyDescent="0.25">
      <c r="A18" s="40"/>
      <c r="B18" s="40"/>
      <c r="C18" s="40"/>
      <c r="D18" s="40"/>
      <c r="E18" s="3" t="s">
        <v>11</v>
      </c>
      <c r="F18" s="3" t="s">
        <v>12</v>
      </c>
      <c r="G18" s="3" t="s">
        <v>13</v>
      </c>
      <c r="H18" s="3" t="s">
        <v>14</v>
      </c>
      <c r="I18" s="3" t="s">
        <v>15</v>
      </c>
      <c r="J18" s="3" t="s">
        <v>11</v>
      </c>
      <c r="K18" s="3" t="s">
        <v>12</v>
      </c>
      <c r="L18" s="3" t="s">
        <v>13</v>
      </c>
      <c r="M18" s="3" t="s">
        <v>14</v>
      </c>
      <c r="N18" s="3" t="s">
        <v>15</v>
      </c>
      <c r="O18" s="3" t="s">
        <v>11</v>
      </c>
      <c r="P18" s="3" t="s">
        <v>12</v>
      </c>
      <c r="Q18" s="3" t="s">
        <v>13</v>
      </c>
      <c r="R18" s="3" t="s">
        <v>14</v>
      </c>
      <c r="S18" s="3" t="s">
        <v>15</v>
      </c>
      <c r="T18" s="3" t="s">
        <v>11</v>
      </c>
      <c r="U18" s="3" t="s">
        <v>12</v>
      </c>
      <c r="V18" s="3" t="s">
        <v>13</v>
      </c>
      <c r="W18" s="3" t="s">
        <v>14</v>
      </c>
      <c r="X18" s="3" t="s">
        <v>15</v>
      </c>
      <c r="Y18" s="3" t="s">
        <v>11</v>
      </c>
      <c r="Z18" s="3" t="s">
        <v>12</v>
      </c>
      <c r="AA18" s="3" t="s">
        <v>13</v>
      </c>
      <c r="AB18" s="3" t="s">
        <v>14</v>
      </c>
      <c r="AC18" s="3" t="s">
        <v>15</v>
      </c>
      <c r="AD18" s="40"/>
      <c r="AE18" s="3" t="s">
        <v>11</v>
      </c>
      <c r="AF18" s="3" t="s">
        <v>12</v>
      </c>
      <c r="AG18" s="3" t="s">
        <v>13</v>
      </c>
      <c r="AH18" s="3" t="s">
        <v>14</v>
      </c>
      <c r="AI18" s="3" t="s">
        <v>15</v>
      </c>
      <c r="AJ18" s="3" t="s">
        <v>11</v>
      </c>
      <c r="AK18" s="3" t="s">
        <v>12</v>
      </c>
      <c r="AL18" s="3" t="s">
        <v>13</v>
      </c>
      <c r="AM18" s="3" t="s">
        <v>14</v>
      </c>
      <c r="AN18" s="3" t="s">
        <v>15</v>
      </c>
      <c r="AO18" s="3" t="s">
        <v>11</v>
      </c>
      <c r="AP18" s="3" t="s">
        <v>12</v>
      </c>
      <c r="AQ18" s="3" t="s">
        <v>13</v>
      </c>
      <c r="AR18" s="3" t="s">
        <v>14</v>
      </c>
      <c r="AS18" s="3" t="s">
        <v>15</v>
      </c>
      <c r="AT18" s="3" t="s">
        <v>11</v>
      </c>
      <c r="AU18" s="3" t="s">
        <v>12</v>
      </c>
      <c r="AV18" s="3" t="s">
        <v>13</v>
      </c>
      <c r="AW18" s="3" t="s">
        <v>14</v>
      </c>
      <c r="AX18" s="3" t="s">
        <v>15</v>
      </c>
      <c r="AY18" s="3" t="s">
        <v>11</v>
      </c>
      <c r="AZ18" s="3" t="s">
        <v>12</v>
      </c>
      <c r="BA18" s="3" t="s">
        <v>13</v>
      </c>
      <c r="BB18" s="3" t="s">
        <v>14</v>
      </c>
      <c r="BC18" s="3" t="s">
        <v>15</v>
      </c>
    </row>
    <row r="19" spans="1:55" s="22" customFormat="1" x14ac:dyDescent="0.25">
      <c r="A19" s="21">
        <v>1</v>
      </c>
      <c r="B19" s="21">
        <v>2</v>
      </c>
      <c r="C19" s="21">
        <v>3</v>
      </c>
      <c r="D19" s="21">
        <v>4</v>
      </c>
      <c r="E19" s="21" t="s">
        <v>117</v>
      </c>
      <c r="F19" s="21" t="s">
        <v>118</v>
      </c>
      <c r="G19" s="21" t="s">
        <v>119</v>
      </c>
      <c r="H19" s="21" t="s">
        <v>120</v>
      </c>
      <c r="I19" s="21" t="s">
        <v>121</v>
      </c>
      <c r="J19" s="21" t="s">
        <v>122</v>
      </c>
      <c r="K19" s="21" t="s">
        <v>123</v>
      </c>
      <c r="L19" s="21" t="s">
        <v>124</v>
      </c>
      <c r="M19" s="21" t="s">
        <v>125</v>
      </c>
      <c r="N19" s="21" t="s">
        <v>126</v>
      </c>
      <c r="O19" s="21" t="s">
        <v>127</v>
      </c>
      <c r="P19" s="21" t="s">
        <v>128</v>
      </c>
      <c r="Q19" s="21" t="s">
        <v>129</v>
      </c>
      <c r="R19" s="21" t="s">
        <v>130</v>
      </c>
      <c r="S19" s="21" t="s">
        <v>131</v>
      </c>
      <c r="T19" s="21" t="s">
        <v>132</v>
      </c>
      <c r="U19" s="21" t="s">
        <v>133</v>
      </c>
      <c r="V19" s="21" t="s">
        <v>134</v>
      </c>
      <c r="W19" s="21" t="s">
        <v>135</v>
      </c>
      <c r="X19" s="21" t="s">
        <v>136</v>
      </c>
      <c r="Y19" s="21" t="s">
        <v>137</v>
      </c>
      <c r="Z19" s="21" t="s">
        <v>138</v>
      </c>
      <c r="AA19" s="21" t="s">
        <v>139</v>
      </c>
      <c r="AB19" s="21" t="s">
        <v>140</v>
      </c>
      <c r="AC19" s="21" t="s">
        <v>141</v>
      </c>
      <c r="AD19" s="21">
        <v>6</v>
      </c>
      <c r="AE19" s="21" t="s">
        <v>142</v>
      </c>
      <c r="AF19" s="21" t="s">
        <v>143</v>
      </c>
      <c r="AG19" s="21" t="s">
        <v>144</v>
      </c>
      <c r="AH19" s="21" t="s">
        <v>145</v>
      </c>
      <c r="AI19" s="21" t="s">
        <v>146</v>
      </c>
      <c r="AJ19" s="21" t="s">
        <v>147</v>
      </c>
      <c r="AK19" s="21" t="s">
        <v>148</v>
      </c>
      <c r="AL19" s="21" t="s">
        <v>149</v>
      </c>
      <c r="AM19" s="21" t="s">
        <v>150</v>
      </c>
      <c r="AN19" s="21" t="s">
        <v>151</v>
      </c>
      <c r="AO19" s="21" t="s">
        <v>152</v>
      </c>
      <c r="AP19" s="21" t="s">
        <v>153</v>
      </c>
      <c r="AQ19" s="21" t="s">
        <v>154</v>
      </c>
      <c r="AR19" s="21" t="s">
        <v>155</v>
      </c>
      <c r="AS19" s="21" t="s">
        <v>156</v>
      </c>
      <c r="AT19" s="21" t="s">
        <v>158</v>
      </c>
      <c r="AU19" s="21" t="s">
        <v>157</v>
      </c>
      <c r="AV19" s="21" t="s">
        <v>159</v>
      </c>
      <c r="AW19" s="21" t="s">
        <v>160</v>
      </c>
      <c r="AX19" s="21" t="s">
        <v>161</v>
      </c>
      <c r="AY19" s="21" t="s">
        <v>162</v>
      </c>
      <c r="AZ19" s="21" t="s">
        <v>163</v>
      </c>
      <c r="BA19" s="21" t="s">
        <v>164</v>
      </c>
      <c r="BB19" s="21" t="s">
        <v>165</v>
      </c>
      <c r="BC19" s="21" t="s">
        <v>166</v>
      </c>
    </row>
    <row r="20" spans="1:55" ht="25.5" x14ac:dyDescent="0.25">
      <c r="A20" s="5" t="s">
        <v>26</v>
      </c>
      <c r="B20" s="6" t="s">
        <v>5</v>
      </c>
      <c r="C20" s="5" t="s">
        <v>16</v>
      </c>
      <c r="D20" s="35">
        <f>SUM(D21:D27)</f>
        <v>64.679200000000009</v>
      </c>
      <c r="E20" s="35">
        <f t="shared" ref="E20:BB20" si="0">SUM(E21:E27)</f>
        <v>38.877875652</v>
      </c>
      <c r="F20" s="35">
        <f t="shared" si="0"/>
        <v>0</v>
      </c>
      <c r="G20" s="35">
        <f t="shared" si="0"/>
        <v>1.18668</v>
      </c>
      <c r="H20" s="35">
        <f t="shared" si="0"/>
        <v>10.204715652000001</v>
      </c>
      <c r="I20" s="35">
        <f t="shared" si="0"/>
        <v>27.48648</v>
      </c>
      <c r="J20" s="35">
        <f t="shared" si="0"/>
        <v>20.211359999999999</v>
      </c>
      <c r="K20" s="35">
        <f t="shared" si="0"/>
        <v>0</v>
      </c>
      <c r="L20" s="35">
        <f t="shared" si="0"/>
        <v>0.52044000000000001</v>
      </c>
      <c r="M20" s="35">
        <f t="shared" si="0"/>
        <v>1.60764</v>
      </c>
      <c r="N20" s="35">
        <f t="shared" si="0"/>
        <v>18.083280000000002</v>
      </c>
      <c r="O20" s="35">
        <f t="shared" si="0"/>
        <v>18.666515651999998</v>
      </c>
      <c r="P20" s="35">
        <f t="shared" si="0"/>
        <v>0</v>
      </c>
      <c r="Q20" s="35">
        <f t="shared" si="0"/>
        <v>0.66623999999999994</v>
      </c>
      <c r="R20" s="35">
        <f t="shared" si="0"/>
        <v>8.5970756520000009</v>
      </c>
      <c r="S20" s="35">
        <f t="shared" si="0"/>
        <v>9.4032</v>
      </c>
      <c r="T20" s="35">
        <f t="shared" si="0"/>
        <v>0</v>
      </c>
      <c r="U20" s="35">
        <f t="shared" si="0"/>
        <v>0</v>
      </c>
      <c r="V20" s="35">
        <f t="shared" si="0"/>
        <v>0</v>
      </c>
      <c r="W20" s="35">
        <f t="shared" si="0"/>
        <v>0</v>
      </c>
      <c r="X20" s="35">
        <f t="shared" si="0"/>
        <v>0</v>
      </c>
      <c r="Y20" s="35">
        <f t="shared" si="0"/>
        <v>0</v>
      </c>
      <c r="Z20" s="35">
        <f t="shared" si="0"/>
        <v>0</v>
      </c>
      <c r="AA20" s="35">
        <f t="shared" si="0"/>
        <v>0</v>
      </c>
      <c r="AB20" s="35">
        <f t="shared" si="0"/>
        <v>0</v>
      </c>
      <c r="AC20" s="35">
        <f t="shared" si="0"/>
        <v>0</v>
      </c>
      <c r="AD20" s="35">
        <f t="shared" si="0"/>
        <v>53.915199999999999</v>
      </c>
      <c r="AE20" s="35">
        <f t="shared" si="0"/>
        <v>32.398229710000003</v>
      </c>
      <c r="AF20" s="35">
        <f t="shared" si="0"/>
        <v>0</v>
      </c>
      <c r="AG20" s="35">
        <f t="shared" si="0"/>
        <v>0.9889</v>
      </c>
      <c r="AH20" s="35">
        <f t="shared" si="0"/>
        <v>8.5039297099999995</v>
      </c>
      <c r="AI20" s="35">
        <f t="shared" si="0"/>
        <v>22.9054</v>
      </c>
      <c r="AJ20" s="35">
        <f t="shared" si="0"/>
        <v>16.8428</v>
      </c>
      <c r="AK20" s="35">
        <f t="shared" si="0"/>
        <v>0</v>
      </c>
      <c r="AL20" s="35">
        <f t="shared" si="0"/>
        <v>0.43369999999999997</v>
      </c>
      <c r="AM20" s="35">
        <f t="shared" si="0"/>
        <v>1.3397000000000001</v>
      </c>
      <c r="AN20" s="35">
        <f t="shared" si="0"/>
        <v>15.0694</v>
      </c>
      <c r="AO20" s="35">
        <f t="shared" si="0"/>
        <v>15.55542971</v>
      </c>
      <c r="AP20" s="35">
        <f t="shared" si="0"/>
        <v>0</v>
      </c>
      <c r="AQ20" s="35">
        <f t="shared" si="0"/>
        <v>0.55520000000000003</v>
      </c>
      <c r="AR20" s="35">
        <f t="shared" si="0"/>
        <v>7.1642297099999999</v>
      </c>
      <c r="AS20" s="35">
        <f t="shared" si="0"/>
        <v>7.8360000000000003</v>
      </c>
      <c r="AT20" s="35">
        <f t="shared" si="0"/>
        <v>0</v>
      </c>
      <c r="AU20" s="35">
        <f t="shared" si="0"/>
        <v>0</v>
      </c>
      <c r="AV20" s="35">
        <f t="shared" si="0"/>
        <v>0</v>
      </c>
      <c r="AW20" s="35">
        <f t="shared" si="0"/>
        <v>0</v>
      </c>
      <c r="AX20" s="35">
        <f t="shared" si="0"/>
        <v>0</v>
      </c>
      <c r="AY20" s="35">
        <f t="shared" si="0"/>
        <v>0</v>
      </c>
      <c r="AZ20" s="35">
        <f t="shared" si="0"/>
        <v>0</v>
      </c>
      <c r="BA20" s="35">
        <f t="shared" si="0"/>
        <v>0</v>
      </c>
      <c r="BB20" s="35">
        <f t="shared" si="0"/>
        <v>0</v>
      </c>
      <c r="BC20" s="35">
        <f t="shared" ref="BC20" si="1">SUM(BC21:BC27)</f>
        <v>0</v>
      </c>
    </row>
    <row r="21" spans="1:55" ht="25.5" x14ac:dyDescent="0.25">
      <c r="A21" s="5" t="s">
        <v>27</v>
      </c>
      <c r="B21" s="6" t="s">
        <v>28</v>
      </c>
      <c r="C21" s="5" t="s">
        <v>16</v>
      </c>
      <c r="D21" s="36">
        <f>D29</f>
        <v>10.4672</v>
      </c>
      <c r="E21" s="36">
        <f t="shared" ref="E21:BB21" si="2">E29</f>
        <v>9.23292</v>
      </c>
      <c r="F21" s="36">
        <f t="shared" si="2"/>
        <v>0</v>
      </c>
      <c r="G21" s="36">
        <f t="shared" si="2"/>
        <v>0.45456000000000002</v>
      </c>
      <c r="H21" s="36">
        <f t="shared" si="2"/>
        <v>1.1415599999999999</v>
      </c>
      <c r="I21" s="36">
        <f t="shared" si="2"/>
        <v>7.6367999999999991</v>
      </c>
      <c r="J21" s="36">
        <f t="shared" si="2"/>
        <v>1.9527600000000001</v>
      </c>
      <c r="K21" s="36">
        <f t="shared" si="2"/>
        <v>0</v>
      </c>
      <c r="L21" s="36">
        <f t="shared" si="2"/>
        <v>0.45456000000000002</v>
      </c>
      <c r="M21" s="36">
        <f t="shared" si="2"/>
        <v>1.1415599999999999</v>
      </c>
      <c r="N21" s="36">
        <f t="shared" si="2"/>
        <v>0.35664000000000001</v>
      </c>
      <c r="O21" s="36">
        <f t="shared" si="2"/>
        <v>7.2801599999999995</v>
      </c>
      <c r="P21" s="36">
        <f t="shared" si="2"/>
        <v>0</v>
      </c>
      <c r="Q21" s="36">
        <f t="shared" si="2"/>
        <v>0</v>
      </c>
      <c r="R21" s="36">
        <f t="shared" si="2"/>
        <v>0</v>
      </c>
      <c r="S21" s="36">
        <f t="shared" si="2"/>
        <v>7.2801599999999995</v>
      </c>
      <c r="T21" s="36">
        <f t="shared" si="2"/>
        <v>0</v>
      </c>
      <c r="U21" s="36">
        <f t="shared" si="2"/>
        <v>0</v>
      </c>
      <c r="V21" s="36">
        <f t="shared" si="2"/>
        <v>0</v>
      </c>
      <c r="W21" s="36">
        <f t="shared" si="2"/>
        <v>0</v>
      </c>
      <c r="X21" s="36">
        <f t="shared" si="2"/>
        <v>0</v>
      </c>
      <c r="Y21" s="36">
        <f t="shared" si="2"/>
        <v>0</v>
      </c>
      <c r="Z21" s="36">
        <f t="shared" si="2"/>
        <v>0</v>
      </c>
      <c r="AA21" s="36">
        <f t="shared" si="2"/>
        <v>0</v>
      </c>
      <c r="AB21" s="36">
        <f t="shared" si="2"/>
        <v>0</v>
      </c>
      <c r="AC21" s="36">
        <f t="shared" si="2"/>
        <v>0</v>
      </c>
      <c r="AD21" s="35">
        <f t="shared" si="2"/>
        <v>8.7226999999999997</v>
      </c>
      <c r="AE21" s="36">
        <f t="shared" si="2"/>
        <v>7.6941000000000006</v>
      </c>
      <c r="AF21" s="36">
        <f t="shared" si="2"/>
        <v>0</v>
      </c>
      <c r="AG21" s="36">
        <f t="shared" si="2"/>
        <v>0.37879999999999997</v>
      </c>
      <c r="AH21" s="36">
        <f t="shared" si="2"/>
        <v>0.95130000000000003</v>
      </c>
      <c r="AI21" s="36">
        <f t="shared" si="2"/>
        <v>6.3639999999999999</v>
      </c>
      <c r="AJ21" s="36">
        <f t="shared" si="2"/>
        <v>1.6273</v>
      </c>
      <c r="AK21" s="36">
        <f t="shared" si="2"/>
        <v>0</v>
      </c>
      <c r="AL21" s="36">
        <f t="shared" si="2"/>
        <v>0.37879999999999997</v>
      </c>
      <c r="AM21" s="36">
        <f t="shared" si="2"/>
        <v>0.95130000000000003</v>
      </c>
      <c r="AN21" s="36">
        <f t="shared" si="2"/>
        <v>0.29720000000000002</v>
      </c>
      <c r="AO21" s="36">
        <f t="shared" si="2"/>
        <v>6.0667999999999997</v>
      </c>
      <c r="AP21" s="36">
        <f t="shared" si="2"/>
        <v>0</v>
      </c>
      <c r="AQ21" s="36">
        <f t="shared" si="2"/>
        <v>0</v>
      </c>
      <c r="AR21" s="36">
        <f t="shared" si="2"/>
        <v>0</v>
      </c>
      <c r="AS21" s="36">
        <f t="shared" si="2"/>
        <v>6.0667999999999997</v>
      </c>
      <c r="AT21" s="36">
        <f t="shared" si="2"/>
        <v>0</v>
      </c>
      <c r="AU21" s="36">
        <f t="shared" si="2"/>
        <v>0</v>
      </c>
      <c r="AV21" s="36">
        <f t="shared" si="2"/>
        <v>0</v>
      </c>
      <c r="AW21" s="36">
        <f t="shared" si="2"/>
        <v>0</v>
      </c>
      <c r="AX21" s="36">
        <f t="shared" si="2"/>
        <v>0</v>
      </c>
      <c r="AY21" s="36">
        <f t="shared" si="2"/>
        <v>0</v>
      </c>
      <c r="AZ21" s="36">
        <f t="shared" si="2"/>
        <v>0</v>
      </c>
      <c r="BA21" s="36">
        <f t="shared" si="2"/>
        <v>0</v>
      </c>
      <c r="BB21" s="36">
        <f t="shared" si="2"/>
        <v>0</v>
      </c>
      <c r="BC21" s="36">
        <f t="shared" ref="BC21" si="3">BC29</f>
        <v>0</v>
      </c>
    </row>
    <row r="22" spans="1:55" ht="38.25" x14ac:dyDescent="0.25">
      <c r="A22" s="5" t="s">
        <v>29</v>
      </c>
      <c r="B22" s="6" t="s">
        <v>30</v>
      </c>
      <c r="C22" s="5" t="s">
        <v>16</v>
      </c>
      <c r="D22" s="35">
        <f>D64</f>
        <v>22.061900000000001</v>
      </c>
      <c r="E22" s="35">
        <f t="shared" ref="E22:BB22" si="4">E64</f>
        <v>17.12424</v>
      </c>
      <c r="F22" s="35">
        <f t="shared" si="4"/>
        <v>0</v>
      </c>
      <c r="G22" s="35">
        <f t="shared" si="4"/>
        <v>0.57587999999999995</v>
      </c>
      <c r="H22" s="35">
        <f t="shared" si="4"/>
        <v>7.9537200000000006</v>
      </c>
      <c r="I22" s="35">
        <f t="shared" si="4"/>
        <v>8.5946399999999983</v>
      </c>
      <c r="J22" s="35">
        <f t="shared" si="4"/>
        <v>8.4035999999999991</v>
      </c>
      <c r="K22" s="35">
        <f t="shared" si="4"/>
        <v>0</v>
      </c>
      <c r="L22" s="35">
        <f t="shared" si="4"/>
        <v>6.5879999999999994E-2</v>
      </c>
      <c r="M22" s="35">
        <f t="shared" si="4"/>
        <v>0.46607999999999999</v>
      </c>
      <c r="N22" s="35">
        <f t="shared" si="4"/>
        <v>7.8716399999999993</v>
      </c>
      <c r="O22" s="35">
        <f t="shared" si="4"/>
        <v>8.7206399999999995</v>
      </c>
      <c r="P22" s="35">
        <f t="shared" si="4"/>
        <v>0</v>
      </c>
      <c r="Q22" s="35">
        <f t="shared" si="4"/>
        <v>0.51</v>
      </c>
      <c r="R22" s="35">
        <f t="shared" si="4"/>
        <v>7.4876400000000007</v>
      </c>
      <c r="S22" s="35">
        <f t="shared" si="4"/>
        <v>0.72299999999999986</v>
      </c>
      <c r="T22" s="35">
        <f t="shared" si="4"/>
        <v>0</v>
      </c>
      <c r="U22" s="35">
        <f t="shared" si="4"/>
        <v>0</v>
      </c>
      <c r="V22" s="35">
        <f t="shared" si="4"/>
        <v>0</v>
      </c>
      <c r="W22" s="35">
        <f t="shared" si="4"/>
        <v>0</v>
      </c>
      <c r="X22" s="35">
        <f t="shared" si="4"/>
        <v>0</v>
      </c>
      <c r="Y22" s="35">
        <f t="shared" si="4"/>
        <v>0</v>
      </c>
      <c r="Z22" s="35">
        <f t="shared" si="4"/>
        <v>0</v>
      </c>
      <c r="AA22" s="35">
        <f t="shared" si="4"/>
        <v>0</v>
      </c>
      <c r="AB22" s="35">
        <f t="shared" si="4"/>
        <v>0</v>
      </c>
      <c r="AC22" s="35">
        <f t="shared" si="4"/>
        <v>0</v>
      </c>
      <c r="AD22" s="35">
        <f t="shared" si="4"/>
        <v>18.385100000000001</v>
      </c>
      <c r="AE22" s="35">
        <f t="shared" si="4"/>
        <v>14.270199999999999</v>
      </c>
      <c r="AF22" s="35">
        <f t="shared" si="4"/>
        <v>0</v>
      </c>
      <c r="AG22" s="35">
        <f t="shared" si="4"/>
        <v>0.47989999999999999</v>
      </c>
      <c r="AH22" s="35">
        <f t="shared" si="4"/>
        <v>6.6280999999999999</v>
      </c>
      <c r="AI22" s="35">
        <f t="shared" si="4"/>
        <v>7.1622000000000003</v>
      </c>
      <c r="AJ22" s="35">
        <f t="shared" si="4"/>
        <v>7.0030000000000001</v>
      </c>
      <c r="AK22" s="35">
        <f t="shared" si="4"/>
        <v>0</v>
      </c>
      <c r="AL22" s="35">
        <f t="shared" si="4"/>
        <v>5.4899999999999997E-2</v>
      </c>
      <c r="AM22" s="35">
        <f t="shared" si="4"/>
        <v>0.38840000000000002</v>
      </c>
      <c r="AN22" s="35">
        <f t="shared" si="4"/>
        <v>6.5596999999999994</v>
      </c>
      <c r="AO22" s="35">
        <f t="shared" si="4"/>
        <v>7.2672000000000008</v>
      </c>
      <c r="AP22" s="35">
        <f t="shared" si="4"/>
        <v>0</v>
      </c>
      <c r="AQ22" s="35">
        <f t="shared" si="4"/>
        <v>0.42500000000000004</v>
      </c>
      <c r="AR22" s="35">
        <f t="shared" si="4"/>
        <v>6.2397</v>
      </c>
      <c r="AS22" s="35">
        <f t="shared" si="4"/>
        <v>0.60250000000000004</v>
      </c>
      <c r="AT22" s="35">
        <f t="shared" si="4"/>
        <v>0</v>
      </c>
      <c r="AU22" s="35">
        <f t="shared" si="4"/>
        <v>0</v>
      </c>
      <c r="AV22" s="35">
        <f t="shared" si="4"/>
        <v>0</v>
      </c>
      <c r="AW22" s="35">
        <f t="shared" si="4"/>
        <v>0</v>
      </c>
      <c r="AX22" s="35">
        <f t="shared" si="4"/>
        <v>0</v>
      </c>
      <c r="AY22" s="35">
        <f t="shared" si="4"/>
        <v>0</v>
      </c>
      <c r="AZ22" s="35">
        <f t="shared" si="4"/>
        <v>0</v>
      </c>
      <c r="BA22" s="35">
        <f t="shared" si="4"/>
        <v>0</v>
      </c>
      <c r="BB22" s="35">
        <f t="shared" si="4"/>
        <v>0</v>
      </c>
      <c r="BC22" s="35">
        <f t="shared" ref="BC22" si="5">BC64</f>
        <v>0</v>
      </c>
    </row>
    <row r="23" spans="1:55" ht="77.25" x14ac:dyDescent="0.25">
      <c r="A23" s="5" t="s">
        <v>31</v>
      </c>
      <c r="B23" s="7" t="s">
        <v>32</v>
      </c>
      <c r="C23" s="5" t="s">
        <v>16</v>
      </c>
      <c r="D23" s="35">
        <f t="shared" ref="D23" si="6">D117</f>
        <v>0</v>
      </c>
      <c r="E23" s="35">
        <f t="shared" ref="E23:BB23" si="7">E117</f>
        <v>0</v>
      </c>
      <c r="F23" s="35">
        <f t="shared" si="7"/>
        <v>0</v>
      </c>
      <c r="G23" s="35">
        <f t="shared" si="7"/>
        <v>0</v>
      </c>
      <c r="H23" s="35">
        <f t="shared" si="7"/>
        <v>0</v>
      </c>
      <c r="I23" s="35">
        <f t="shared" si="7"/>
        <v>0</v>
      </c>
      <c r="J23" s="35">
        <f t="shared" si="7"/>
        <v>0</v>
      </c>
      <c r="K23" s="35">
        <f t="shared" si="7"/>
        <v>0</v>
      </c>
      <c r="L23" s="35">
        <f t="shared" si="7"/>
        <v>0</v>
      </c>
      <c r="M23" s="35">
        <f t="shared" si="7"/>
        <v>0</v>
      </c>
      <c r="N23" s="35">
        <f t="shared" si="7"/>
        <v>0</v>
      </c>
      <c r="O23" s="35">
        <f t="shared" si="7"/>
        <v>0</v>
      </c>
      <c r="P23" s="35">
        <f t="shared" si="7"/>
        <v>0</v>
      </c>
      <c r="Q23" s="35">
        <f t="shared" si="7"/>
        <v>0</v>
      </c>
      <c r="R23" s="35">
        <f t="shared" si="7"/>
        <v>0</v>
      </c>
      <c r="S23" s="35">
        <f t="shared" si="7"/>
        <v>0</v>
      </c>
      <c r="T23" s="35">
        <f t="shared" si="7"/>
        <v>0</v>
      </c>
      <c r="U23" s="35">
        <f t="shared" si="7"/>
        <v>0</v>
      </c>
      <c r="V23" s="35">
        <f t="shared" si="7"/>
        <v>0</v>
      </c>
      <c r="W23" s="35">
        <f t="shared" si="7"/>
        <v>0</v>
      </c>
      <c r="X23" s="35">
        <f t="shared" si="7"/>
        <v>0</v>
      </c>
      <c r="Y23" s="35">
        <f t="shared" si="7"/>
        <v>0</v>
      </c>
      <c r="Z23" s="35">
        <f t="shared" si="7"/>
        <v>0</v>
      </c>
      <c r="AA23" s="35">
        <f t="shared" si="7"/>
        <v>0</v>
      </c>
      <c r="AB23" s="35">
        <f t="shared" si="7"/>
        <v>0</v>
      </c>
      <c r="AC23" s="35">
        <f t="shared" si="7"/>
        <v>0</v>
      </c>
      <c r="AD23" s="35">
        <f t="shared" si="7"/>
        <v>0</v>
      </c>
      <c r="AE23" s="35">
        <f t="shared" si="7"/>
        <v>0</v>
      </c>
      <c r="AF23" s="35">
        <f t="shared" si="7"/>
        <v>0</v>
      </c>
      <c r="AG23" s="35">
        <f t="shared" si="7"/>
        <v>0</v>
      </c>
      <c r="AH23" s="35">
        <f t="shared" si="7"/>
        <v>0</v>
      </c>
      <c r="AI23" s="35">
        <f t="shared" si="7"/>
        <v>0</v>
      </c>
      <c r="AJ23" s="35">
        <f t="shared" si="7"/>
        <v>0</v>
      </c>
      <c r="AK23" s="35">
        <f t="shared" si="7"/>
        <v>0</v>
      </c>
      <c r="AL23" s="35">
        <f t="shared" si="7"/>
        <v>0</v>
      </c>
      <c r="AM23" s="35">
        <f t="shared" si="7"/>
        <v>0</v>
      </c>
      <c r="AN23" s="35">
        <f t="shared" si="7"/>
        <v>0</v>
      </c>
      <c r="AO23" s="35">
        <f t="shared" si="7"/>
        <v>0</v>
      </c>
      <c r="AP23" s="35">
        <f t="shared" si="7"/>
        <v>0</v>
      </c>
      <c r="AQ23" s="35">
        <f t="shared" si="7"/>
        <v>0</v>
      </c>
      <c r="AR23" s="35">
        <f t="shared" si="7"/>
        <v>0</v>
      </c>
      <c r="AS23" s="35">
        <f t="shared" si="7"/>
        <v>0</v>
      </c>
      <c r="AT23" s="35">
        <f t="shared" si="7"/>
        <v>0</v>
      </c>
      <c r="AU23" s="35">
        <f t="shared" si="7"/>
        <v>0</v>
      </c>
      <c r="AV23" s="35">
        <f t="shared" si="7"/>
        <v>0</v>
      </c>
      <c r="AW23" s="35">
        <f t="shared" si="7"/>
        <v>0</v>
      </c>
      <c r="AX23" s="35">
        <f t="shared" si="7"/>
        <v>0</v>
      </c>
      <c r="AY23" s="35">
        <f t="shared" si="7"/>
        <v>0</v>
      </c>
      <c r="AZ23" s="35">
        <f t="shared" si="7"/>
        <v>0</v>
      </c>
      <c r="BA23" s="35">
        <f t="shared" si="7"/>
        <v>0</v>
      </c>
      <c r="BB23" s="35">
        <f t="shared" si="7"/>
        <v>0</v>
      </c>
      <c r="BC23" s="35">
        <f t="shared" ref="BC23" si="8">BC117</f>
        <v>0</v>
      </c>
    </row>
    <row r="24" spans="1:55" ht="38.25" x14ac:dyDescent="0.25">
      <c r="A24" s="5" t="s">
        <v>33</v>
      </c>
      <c r="B24" s="6" t="s">
        <v>34</v>
      </c>
      <c r="C24" s="5" t="s">
        <v>16</v>
      </c>
      <c r="D24" s="35">
        <f t="shared" ref="D24" si="9">D122</f>
        <v>16.705300000000001</v>
      </c>
      <c r="E24" s="35">
        <f t="shared" ref="E24:BB24" si="10">E122</f>
        <v>1.2656756519999999</v>
      </c>
      <c r="F24" s="35">
        <f t="shared" si="10"/>
        <v>0</v>
      </c>
      <c r="G24" s="35">
        <f t="shared" si="10"/>
        <v>0.15623999999999999</v>
      </c>
      <c r="H24" s="35">
        <f t="shared" si="10"/>
        <v>1.1094356519999999</v>
      </c>
      <c r="I24" s="35">
        <f t="shared" si="10"/>
        <v>0</v>
      </c>
      <c r="J24" s="35">
        <f t="shared" si="10"/>
        <v>0</v>
      </c>
      <c r="K24" s="35">
        <f t="shared" si="10"/>
        <v>0</v>
      </c>
      <c r="L24" s="35">
        <f t="shared" si="10"/>
        <v>0</v>
      </c>
      <c r="M24" s="35">
        <f t="shared" si="10"/>
        <v>0</v>
      </c>
      <c r="N24" s="35">
        <f t="shared" si="10"/>
        <v>0</v>
      </c>
      <c r="O24" s="35">
        <f t="shared" si="10"/>
        <v>1.2656756519999999</v>
      </c>
      <c r="P24" s="35">
        <f t="shared" si="10"/>
        <v>0</v>
      </c>
      <c r="Q24" s="35">
        <f t="shared" si="10"/>
        <v>0.15623999999999999</v>
      </c>
      <c r="R24" s="35">
        <f t="shared" si="10"/>
        <v>1.1094356519999999</v>
      </c>
      <c r="S24" s="35">
        <f t="shared" si="10"/>
        <v>0</v>
      </c>
      <c r="T24" s="35">
        <f t="shared" si="10"/>
        <v>0</v>
      </c>
      <c r="U24" s="35">
        <f t="shared" si="10"/>
        <v>0</v>
      </c>
      <c r="V24" s="35">
        <f t="shared" si="10"/>
        <v>0</v>
      </c>
      <c r="W24" s="35">
        <f t="shared" si="10"/>
        <v>0</v>
      </c>
      <c r="X24" s="35">
        <f t="shared" si="10"/>
        <v>0</v>
      </c>
      <c r="Y24" s="35">
        <f t="shared" si="10"/>
        <v>0</v>
      </c>
      <c r="Z24" s="35">
        <f t="shared" si="10"/>
        <v>0</v>
      </c>
      <c r="AA24" s="35">
        <f t="shared" si="10"/>
        <v>0</v>
      </c>
      <c r="AB24" s="35">
        <f t="shared" si="10"/>
        <v>0</v>
      </c>
      <c r="AC24" s="35">
        <f t="shared" si="10"/>
        <v>0</v>
      </c>
      <c r="AD24" s="35">
        <f t="shared" si="10"/>
        <v>13.921200000000002</v>
      </c>
      <c r="AE24" s="35">
        <f t="shared" si="10"/>
        <v>1.0547297099999999</v>
      </c>
      <c r="AF24" s="35">
        <f t="shared" si="10"/>
        <v>0</v>
      </c>
      <c r="AG24" s="35">
        <f t="shared" si="10"/>
        <v>0.13019999999999998</v>
      </c>
      <c r="AH24" s="35">
        <f t="shared" si="10"/>
        <v>0.92452971000000006</v>
      </c>
      <c r="AI24" s="35">
        <f t="shared" si="10"/>
        <v>0</v>
      </c>
      <c r="AJ24" s="35">
        <f t="shared" si="10"/>
        <v>0</v>
      </c>
      <c r="AK24" s="35">
        <f t="shared" si="10"/>
        <v>0</v>
      </c>
      <c r="AL24" s="35">
        <f t="shared" si="10"/>
        <v>0</v>
      </c>
      <c r="AM24" s="35">
        <f t="shared" si="10"/>
        <v>0</v>
      </c>
      <c r="AN24" s="35">
        <f t="shared" si="10"/>
        <v>0</v>
      </c>
      <c r="AO24" s="35">
        <f t="shared" si="10"/>
        <v>1.0547297099999999</v>
      </c>
      <c r="AP24" s="35">
        <f t="shared" si="10"/>
        <v>0</v>
      </c>
      <c r="AQ24" s="35">
        <f t="shared" si="10"/>
        <v>0.13019999999999998</v>
      </c>
      <c r="AR24" s="35">
        <f t="shared" si="10"/>
        <v>0.92452971000000006</v>
      </c>
      <c r="AS24" s="35">
        <f t="shared" si="10"/>
        <v>0</v>
      </c>
      <c r="AT24" s="35">
        <f t="shared" si="10"/>
        <v>0</v>
      </c>
      <c r="AU24" s="35">
        <f t="shared" si="10"/>
        <v>0</v>
      </c>
      <c r="AV24" s="35">
        <f t="shared" si="10"/>
        <v>0</v>
      </c>
      <c r="AW24" s="35">
        <f t="shared" si="10"/>
        <v>0</v>
      </c>
      <c r="AX24" s="35">
        <f t="shared" si="10"/>
        <v>0</v>
      </c>
      <c r="AY24" s="35">
        <f t="shared" si="10"/>
        <v>0</v>
      </c>
      <c r="AZ24" s="35">
        <f t="shared" si="10"/>
        <v>0</v>
      </c>
      <c r="BA24" s="35">
        <f t="shared" si="10"/>
        <v>0</v>
      </c>
      <c r="BB24" s="35">
        <f t="shared" si="10"/>
        <v>0</v>
      </c>
      <c r="BC24" s="35">
        <f t="shared" ref="BC24" si="11">BC122</f>
        <v>0</v>
      </c>
    </row>
    <row r="25" spans="1:55" ht="38.25" x14ac:dyDescent="0.25">
      <c r="A25" s="5" t="s">
        <v>35</v>
      </c>
      <c r="B25" s="6" t="s">
        <v>36</v>
      </c>
      <c r="C25" s="5" t="s">
        <v>16</v>
      </c>
      <c r="D25" s="35">
        <f t="shared" ref="D25" si="12">D132</f>
        <v>0</v>
      </c>
      <c r="E25" s="35">
        <f t="shared" ref="E25:BB25" si="13">E132</f>
        <v>0</v>
      </c>
      <c r="F25" s="35">
        <f t="shared" si="13"/>
        <v>0</v>
      </c>
      <c r="G25" s="35">
        <f t="shared" si="13"/>
        <v>0</v>
      </c>
      <c r="H25" s="35">
        <f t="shared" si="13"/>
        <v>0</v>
      </c>
      <c r="I25" s="35">
        <f t="shared" si="13"/>
        <v>0</v>
      </c>
      <c r="J25" s="35">
        <f t="shared" si="13"/>
        <v>0</v>
      </c>
      <c r="K25" s="35">
        <f t="shared" si="13"/>
        <v>0</v>
      </c>
      <c r="L25" s="35">
        <f t="shared" si="13"/>
        <v>0</v>
      </c>
      <c r="M25" s="35">
        <f t="shared" si="13"/>
        <v>0</v>
      </c>
      <c r="N25" s="35">
        <f t="shared" si="13"/>
        <v>0</v>
      </c>
      <c r="O25" s="35">
        <f t="shared" si="13"/>
        <v>0</v>
      </c>
      <c r="P25" s="35">
        <f t="shared" si="13"/>
        <v>0</v>
      </c>
      <c r="Q25" s="35">
        <f t="shared" si="13"/>
        <v>0</v>
      </c>
      <c r="R25" s="35">
        <f t="shared" si="13"/>
        <v>0</v>
      </c>
      <c r="S25" s="35">
        <f t="shared" si="13"/>
        <v>0</v>
      </c>
      <c r="T25" s="35">
        <f t="shared" si="13"/>
        <v>0</v>
      </c>
      <c r="U25" s="35">
        <f t="shared" si="13"/>
        <v>0</v>
      </c>
      <c r="V25" s="35">
        <f t="shared" si="13"/>
        <v>0</v>
      </c>
      <c r="W25" s="35">
        <f t="shared" si="13"/>
        <v>0</v>
      </c>
      <c r="X25" s="35">
        <f t="shared" si="13"/>
        <v>0</v>
      </c>
      <c r="Y25" s="35">
        <f t="shared" si="13"/>
        <v>0</v>
      </c>
      <c r="Z25" s="35">
        <f t="shared" si="13"/>
        <v>0</v>
      </c>
      <c r="AA25" s="35">
        <f t="shared" si="13"/>
        <v>0</v>
      </c>
      <c r="AB25" s="35">
        <f t="shared" si="13"/>
        <v>0</v>
      </c>
      <c r="AC25" s="35">
        <f t="shared" si="13"/>
        <v>0</v>
      </c>
      <c r="AD25" s="35">
        <f t="shared" si="13"/>
        <v>0</v>
      </c>
      <c r="AE25" s="35">
        <f t="shared" si="13"/>
        <v>0</v>
      </c>
      <c r="AF25" s="35">
        <f t="shared" si="13"/>
        <v>0</v>
      </c>
      <c r="AG25" s="35">
        <f t="shared" si="13"/>
        <v>0</v>
      </c>
      <c r="AH25" s="35">
        <f t="shared" si="13"/>
        <v>0</v>
      </c>
      <c r="AI25" s="35">
        <f t="shared" si="13"/>
        <v>0</v>
      </c>
      <c r="AJ25" s="35">
        <f t="shared" si="13"/>
        <v>0</v>
      </c>
      <c r="AK25" s="35">
        <f t="shared" si="13"/>
        <v>0</v>
      </c>
      <c r="AL25" s="35">
        <f t="shared" si="13"/>
        <v>0</v>
      </c>
      <c r="AM25" s="35">
        <f t="shared" si="13"/>
        <v>0</v>
      </c>
      <c r="AN25" s="35">
        <f t="shared" si="13"/>
        <v>0</v>
      </c>
      <c r="AO25" s="35">
        <f t="shared" si="13"/>
        <v>0</v>
      </c>
      <c r="AP25" s="35">
        <f t="shared" si="13"/>
        <v>0</v>
      </c>
      <c r="AQ25" s="35">
        <f t="shared" si="13"/>
        <v>0</v>
      </c>
      <c r="AR25" s="35">
        <f t="shared" si="13"/>
        <v>0</v>
      </c>
      <c r="AS25" s="35">
        <f t="shared" si="13"/>
        <v>0</v>
      </c>
      <c r="AT25" s="35">
        <f t="shared" si="13"/>
        <v>0</v>
      </c>
      <c r="AU25" s="35">
        <f t="shared" si="13"/>
        <v>0</v>
      </c>
      <c r="AV25" s="35">
        <f t="shared" si="13"/>
        <v>0</v>
      </c>
      <c r="AW25" s="35">
        <f t="shared" si="13"/>
        <v>0</v>
      </c>
      <c r="AX25" s="35">
        <f t="shared" si="13"/>
        <v>0</v>
      </c>
      <c r="AY25" s="35">
        <f t="shared" si="13"/>
        <v>0</v>
      </c>
      <c r="AZ25" s="35">
        <f t="shared" si="13"/>
        <v>0</v>
      </c>
      <c r="BA25" s="35">
        <f t="shared" si="13"/>
        <v>0</v>
      </c>
      <c r="BB25" s="35">
        <f t="shared" si="13"/>
        <v>0</v>
      </c>
      <c r="BC25" s="35">
        <f t="shared" ref="BC25" si="14">BC132</f>
        <v>0</v>
      </c>
    </row>
    <row r="26" spans="1:55" ht="26.25" x14ac:dyDescent="0.25">
      <c r="A26" s="5" t="s">
        <v>37</v>
      </c>
      <c r="B26" s="7" t="s">
        <v>38</v>
      </c>
      <c r="C26" s="5" t="s">
        <v>16</v>
      </c>
      <c r="D26" s="35">
        <f t="shared" ref="D26" si="15">D134</f>
        <v>15.444800000000001</v>
      </c>
      <c r="E26" s="35">
        <f t="shared" ref="E26:BB26" si="16">E134</f>
        <v>11.255040000000001</v>
      </c>
      <c r="F26" s="35">
        <f t="shared" si="16"/>
        <v>0</v>
      </c>
      <c r="G26" s="35">
        <f t="shared" si="16"/>
        <v>0</v>
      </c>
      <c r="H26" s="35">
        <f t="shared" si="16"/>
        <v>0</v>
      </c>
      <c r="I26" s="35">
        <f t="shared" si="16"/>
        <v>11.255040000000001</v>
      </c>
      <c r="J26" s="35">
        <f t="shared" si="16"/>
        <v>9.8550000000000004</v>
      </c>
      <c r="K26" s="35">
        <f t="shared" si="16"/>
        <v>0</v>
      </c>
      <c r="L26" s="35">
        <f t="shared" si="16"/>
        <v>0</v>
      </c>
      <c r="M26" s="35">
        <f t="shared" si="16"/>
        <v>0</v>
      </c>
      <c r="N26" s="35">
        <f t="shared" si="16"/>
        <v>9.8550000000000004</v>
      </c>
      <c r="O26" s="35">
        <f t="shared" si="16"/>
        <v>1.40004</v>
      </c>
      <c r="P26" s="35">
        <f t="shared" si="16"/>
        <v>0</v>
      </c>
      <c r="Q26" s="35">
        <f t="shared" si="16"/>
        <v>0</v>
      </c>
      <c r="R26" s="35">
        <f t="shared" si="16"/>
        <v>0</v>
      </c>
      <c r="S26" s="35">
        <f t="shared" si="16"/>
        <v>1.40004</v>
      </c>
      <c r="T26" s="35">
        <f t="shared" si="16"/>
        <v>0</v>
      </c>
      <c r="U26" s="35">
        <f t="shared" si="16"/>
        <v>0</v>
      </c>
      <c r="V26" s="35">
        <f t="shared" si="16"/>
        <v>0</v>
      </c>
      <c r="W26" s="35">
        <f t="shared" si="16"/>
        <v>0</v>
      </c>
      <c r="X26" s="35">
        <f t="shared" si="16"/>
        <v>0</v>
      </c>
      <c r="Y26" s="35">
        <f t="shared" si="16"/>
        <v>0</v>
      </c>
      <c r="Z26" s="35">
        <f t="shared" si="16"/>
        <v>0</v>
      </c>
      <c r="AA26" s="35">
        <f t="shared" si="16"/>
        <v>0</v>
      </c>
      <c r="AB26" s="35">
        <f t="shared" si="16"/>
        <v>0</v>
      </c>
      <c r="AC26" s="35">
        <f t="shared" si="16"/>
        <v>0</v>
      </c>
      <c r="AD26" s="35">
        <f t="shared" si="16"/>
        <v>12.886199999999999</v>
      </c>
      <c r="AE26" s="35">
        <f t="shared" si="16"/>
        <v>9.3792000000000009</v>
      </c>
      <c r="AF26" s="35">
        <f t="shared" si="16"/>
        <v>0</v>
      </c>
      <c r="AG26" s="35">
        <f t="shared" si="16"/>
        <v>0</v>
      </c>
      <c r="AH26" s="35">
        <f t="shared" si="16"/>
        <v>0</v>
      </c>
      <c r="AI26" s="35">
        <f t="shared" si="16"/>
        <v>9.3792000000000009</v>
      </c>
      <c r="AJ26" s="35">
        <f t="shared" si="16"/>
        <v>8.2125000000000004</v>
      </c>
      <c r="AK26" s="35">
        <f t="shared" si="16"/>
        <v>0</v>
      </c>
      <c r="AL26" s="35">
        <f t="shared" si="16"/>
        <v>0</v>
      </c>
      <c r="AM26" s="35">
        <f t="shared" si="16"/>
        <v>0</v>
      </c>
      <c r="AN26" s="35">
        <f t="shared" si="16"/>
        <v>8.2125000000000004</v>
      </c>
      <c r="AO26" s="35">
        <f t="shared" si="16"/>
        <v>1.1667000000000001</v>
      </c>
      <c r="AP26" s="35">
        <f t="shared" si="16"/>
        <v>0</v>
      </c>
      <c r="AQ26" s="35">
        <f t="shared" si="16"/>
        <v>0</v>
      </c>
      <c r="AR26" s="35">
        <f t="shared" si="16"/>
        <v>0</v>
      </c>
      <c r="AS26" s="35">
        <f t="shared" si="16"/>
        <v>1.1667000000000001</v>
      </c>
      <c r="AT26" s="35">
        <f t="shared" si="16"/>
        <v>0</v>
      </c>
      <c r="AU26" s="35">
        <f t="shared" si="16"/>
        <v>0</v>
      </c>
      <c r="AV26" s="35">
        <f t="shared" si="16"/>
        <v>0</v>
      </c>
      <c r="AW26" s="35">
        <f t="shared" si="16"/>
        <v>0</v>
      </c>
      <c r="AX26" s="35">
        <f t="shared" si="16"/>
        <v>0</v>
      </c>
      <c r="AY26" s="35">
        <f t="shared" si="16"/>
        <v>0</v>
      </c>
      <c r="AZ26" s="35">
        <f t="shared" si="16"/>
        <v>0</v>
      </c>
      <c r="BA26" s="35">
        <f t="shared" si="16"/>
        <v>0</v>
      </c>
      <c r="BB26" s="35">
        <f t="shared" si="16"/>
        <v>0</v>
      </c>
      <c r="BC26" s="35">
        <f t="shared" ref="BC26" si="17">BC134</f>
        <v>0</v>
      </c>
    </row>
    <row r="27" spans="1:55" x14ac:dyDescent="0.25">
      <c r="A27" s="8"/>
      <c r="B27" s="9"/>
      <c r="C27" s="8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</row>
    <row r="28" spans="1:55" x14ac:dyDescent="0.25">
      <c r="A28" s="5" t="s">
        <v>39</v>
      </c>
      <c r="B28" s="6" t="s">
        <v>40</v>
      </c>
      <c r="C28" s="5" t="s">
        <v>16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</row>
    <row r="29" spans="1:55" ht="25.5" x14ac:dyDescent="0.25">
      <c r="A29" s="5" t="s">
        <v>17</v>
      </c>
      <c r="B29" s="6" t="s">
        <v>41</v>
      </c>
      <c r="C29" s="5" t="s">
        <v>16</v>
      </c>
      <c r="D29" s="35">
        <f t="shared" ref="D29" si="18">D30+D39+D44+D59</f>
        <v>10.4672</v>
      </c>
      <c r="E29" s="35">
        <f t="shared" ref="E29:AI29" si="19">E30+E39+E44+E59</f>
        <v>9.23292</v>
      </c>
      <c r="F29" s="35">
        <f t="shared" si="19"/>
        <v>0</v>
      </c>
      <c r="G29" s="35">
        <f t="shared" si="19"/>
        <v>0.45456000000000002</v>
      </c>
      <c r="H29" s="35">
        <f t="shared" si="19"/>
        <v>1.1415599999999999</v>
      </c>
      <c r="I29" s="35">
        <f t="shared" si="19"/>
        <v>7.6367999999999991</v>
      </c>
      <c r="J29" s="35">
        <f t="shared" si="19"/>
        <v>1.9527600000000001</v>
      </c>
      <c r="K29" s="35">
        <f t="shared" si="19"/>
        <v>0</v>
      </c>
      <c r="L29" s="35">
        <f t="shared" si="19"/>
        <v>0.45456000000000002</v>
      </c>
      <c r="M29" s="35">
        <f t="shared" si="19"/>
        <v>1.1415599999999999</v>
      </c>
      <c r="N29" s="35">
        <f t="shared" si="19"/>
        <v>0.35664000000000001</v>
      </c>
      <c r="O29" s="35">
        <f t="shared" si="19"/>
        <v>7.2801599999999995</v>
      </c>
      <c r="P29" s="35">
        <f t="shared" si="19"/>
        <v>0</v>
      </c>
      <c r="Q29" s="35">
        <f t="shared" si="19"/>
        <v>0</v>
      </c>
      <c r="R29" s="35">
        <f t="shared" si="19"/>
        <v>0</v>
      </c>
      <c r="S29" s="35">
        <f t="shared" si="19"/>
        <v>7.2801599999999995</v>
      </c>
      <c r="T29" s="35">
        <f t="shared" si="19"/>
        <v>0</v>
      </c>
      <c r="U29" s="35">
        <f t="shared" si="19"/>
        <v>0</v>
      </c>
      <c r="V29" s="35">
        <f t="shared" si="19"/>
        <v>0</v>
      </c>
      <c r="W29" s="35">
        <f t="shared" si="19"/>
        <v>0</v>
      </c>
      <c r="X29" s="35">
        <f t="shared" si="19"/>
        <v>0</v>
      </c>
      <c r="Y29" s="35">
        <f t="shared" si="19"/>
        <v>0</v>
      </c>
      <c r="Z29" s="35">
        <f t="shared" si="19"/>
        <v>0</v>
      </c>
      <c r="AA29" s="35">
        <f t="shared" si="19"/>
        <v>0</v>
      </c>
      <c r="AB29" s="35">
        <f t="shared" si="19"/>
        <v>0</v>
      </c>
      <c r="AC29" s="35">
        <f t="shared" si="19"/>
        <v>0</v>
      </c>
      <c r="AD29" s="35">
        <f t="shared" si="19"/>
        <v>8.7226999999999997</v>
      </c>
      <c r="AE29" s="35">
        <f t="shared" si="19"/>
        <v>7.6941000000000006</v>
      </c>
      <c r="AF29" s="35">
        <f t="shared" si="19"/>
        <v>0</v>
      </c>
      <c r="AG29" s="35">
        <f t="shared" si="19"/>
        <v>0.37879999999999997</v>
      </c>
      <c r="AH29" s="35">
        <f t="shared" si="19"/>
        <v>0.95130000000000003</v>
      </c>
      <c r="AI29" s="35">
        <f t="shared" si="19"/>
        <v>6.3639999999999999</v>
      </c>
      <c r="AJ29" s="35">
        <f t="shared" ref="AJ29:BC29" si="20">AJ30+AJ39+AJ44+AJ59</f>
        <v>1.6273</v>
      </c>
      <c r="AK29" s="35">
        <f t="shared" si="20"/>
        <v>0</v>
      </c>
      <c r="AL29" s="35">
        <f t="shared" si="20"/>
        <v>0.37879999999999997</v>
      </c>
      <c r="AM29" s="35">
        <f t="shared" si="20"/>
        <v>0.95130000000000003</v>
      </c>
      <c r="AN29" s="35">
        <f t="shared" si="20"/>
        <v>0.29720000000000002</v>
      </c>
      <c r="AO29" s="35">
        <f t="shared" si="20"/>
        <v>6.0667999999999997</v>
      </c>
      <c r="AP29" s="35">
        <f t="shared" si="20"/>
        <v>0</v>
      </c>
      <c r="AQ29" s="35">
        <f t="shared" si="20"/>
        <v>0</v>
      </c>
      <c r="AR29" s="35">
        <f t="shared" si="20"/>
        <v>0</v>
      </c>
      <c r="AS29" s="35">
        <f t="shared" si="20"/>
        <v>6.0667999999999997</v>
      </c>
      <c r="AT29" s="35">
        <f t="shared" si="20"/>
        <v>0</v>
      </c>
      <c r="AU29" s="35">
        <f t="shared" si="20"/>
        <v>0</v>
      </c>
      <c r="AV29" s="35">
        <f t="shared" si="20"/>
        <v>0</v>
      </c>
      <c r="AW29" s="35">
        <f t="shared" si="20"/>
        <v>0</v>
      </c>
      <c r="AX29" s="35">
        <f t="shared" si="20"/>
        <v>0</v>
      </c>
      <c r="AY29" s="35">
        <f t="shared" si="20"/>
        <v>0</v>
      </c>
      <c r="AZ29" s="35">
        <f t="shared" si="20"/>
        <v>0</v>
      </c>
      <c r="BA29" s="35">
        <f t="shared" si="20"/>
        <v>0</v>
      </c>
      <c r="BB29" s="35">
        <f t="shared" si="20"/>
        <v>0</v>
      </c>
      <c r="BC29" s="35">
        <f t="shared" si="20"/>
        <v>0</v>
      </c>
    </row>
    <row r="30" spans="1:55" ht="38.25" x14ac:dyDescent="0.25">
      <c r="A30" s="10" t="s">
        <v>42</v>
      </c>
      <c r="B30" s="11" t="s">
        <v>43</v>
      </c>
      <c r="C30" s="8" t="s">
        <v>16</v>
      </c>
      <c r="D30" s="37">
        <f t="shared" ref="D30" si="21">D31+D34+D37</f>
        <v>10.4672</v>
      </c>
      <c r="E30" s="37">
        <f t="shared" ref="E30:AI30" si="22">E31+E34+E37</f>
        <v>9.23292</v>
      </c>
      <c r="F30" s="37">
        <f t="shared" si="22"/>
        <v>0</v>
      </c>
      <c r="G30" s="37">
        <f t="shared" si="22"/>
        <v>0.45456000000000002</v>
      </c>
      <c r="H30" s="37">
        <f t="shared" si="22"/>
        <v>1.1415599999999999</v>
      </c>
      <c r="I30" s="37">
        <f t="shared" si="22"/>
        <v>7.6367999999999991</v>
      </c>
      <c r="J30" s="37">
        <f t="shared" si="22"/>
        <v>1.9527600000000001</v>
      </c>
      <c r="K30" s="37">
        <f t="shared" si="22"/>
        <v>0</v>
      </c>
      <c r="L30" s="37">
        <f t="shared" si="22"/>
        <v>0.45456000000000002</v>
      </c>
      <c r="M30" s="37">
        <f t="shared" si="22"/>
        <v>1.1415599999999999</v>
      </c>
      <c r="N30" s="37">
        <f t="shared" si="22"/>
        <v>0.35664000000000001</v>
      </c>
      <c r="O30" s="37">
        <f t="shared" si="22"/>
        <v>7.2801599999999995</v>
      </c>
      <c r="P30" s="37">
        <f t="shared" si="22"/>
        <v>0</v>
      </c>
      <c r="Q30" s="37">
        <f t="shared" si="22"/>
        <v>0</v>
      </c>
      <c r="R30" s="37">
        <f t="shared" si="22"/>
        <v>0</v>
      </c>
      <c r="S30" s="37">
        <f t="shared" si="22"/>
        <v>7.2801599999999995</v>
      </c>
      <c r="T30" s="37">
        <f t="shared" si="22"/>
        <v>0</v>
      </c>
      <c r="U30" s="37">
        <f t="shared" si="22"/>
        <v>0</v>
      </c>
      <c r="V30" s="37">
        <f t="shared" si="22"/>
        <v>0</v>
      </c>
      <c r="W30" s="37">
        <f t="shared" si="22"/>
        <v>0</v>
      </c>
      <c r="X30" s="37">
        <f t="shared" si="22"/>
        <v>0</v>
      </c>
      <c r="Y30" s="37">
        <f t="shared" si="22"/>
        <v>0</v>
      </c>
      <c r="Z30" s="37">
        <f t="shared" si="22"/>
        <v>0</v>
      </c>
      <c r="AA30" s="37">
        <f t="shared" si="22"/>
        <v>0</v>
      </c>
      <c r="AB30" s="37">
        <f t="shared" si="22"/>
        <v>0</v>
      </c>
      <c r="AC30" s="37">
        <f t="shared" si="22"/>
        <v>0</v>
      </c>
      <c r="AD30" s="37">
        <f t="shared" si="22"/>
        <v>8.7226999999999997</v>
      </c>
      <c r="AE30" s="37">
        <f t="shared" si="22"/>
        <v>7.6941000000000006</v>
      </c>
      <c r="AF30" s="37">
        <f t="shared" si="22"/>
        <v>0</v>
      </c>
      <c r="AG30" s="37">
        <f t="shared" si="22"/>
        <v>0.37879999999999997</v>
      </c>
      <c r="AH30" s="37">
        <f t="shared" si="22"/>
        <v>0.95130000000000003</v>
      </c>
      <c r="AI30" s="37">
        <f t="shared" si="22"/>
        <v>6.3639999999999999</v>
      </c>
      <c r="AJ30" s="37">
        <f t="shared" ref="AJ30:BC30" si="23">AJ31+AJ34+AJ37</f>
        <v>1.6273</v>
      </c>
      <c r="AK30" s="37">
        <f t="shared" si="23"/>
        <v>0</v>
      </c>
      <c r="AL30" s="37">
        <f t="shared" si="23"/>
        <v>0.37879999999999997</v>
      </c>
      <c r="AM30" s="37">
        <f t="shared" si="23"/>
        <v>0.95130000000000003</v>
      </c>
      <c r="AN30" s="37">
        <f t="shared" si="23"/>
        <v>0.29720000000000002</v>
      </c>
      <c r="AO30" s="37">
        <f t="shared" si="23"/>
        <v>6.0667999999999997</v>
      </c>
      <c r="AP30" s="37">
        <f t="shared" si="23"/>
        <v>0</v>
      </c>
      <c r="AQ30" s="37">
        <f t="shared" si="23"/>
        <v>0</v>
      </c>
      <c r="AR30" s="37">
        <f t="shared" si="23"/>
        <v>0</v>
      </c>
      <c r="AS30" s="37">
        <f t="shared" si="23"/>
        <v>6.0667999999999997</v>
      </c>
      <c r="AT30" s="37">
        <f t="shared" si="23"/>
        <v>0</v>
      </c>
      <c r="AU30" s="37">
        <f t="shared" si="23"/>
        <v>0</v>
      </c>
      <c r="AV30" s="37">
        <f t="shared" si="23"/>
        <v>0</v>
      </c>
      <c r="AW30" s="37">
        <f t="shared" si="23"/>
        <v>0</v>
      </c>
      <c r="AX30" s="37">
        <f t="shared" si="23"/>
        <v>0</v>
      </c>
      <c r="AY30" s="37">
        <f t="shared" si="23"/>
        <v>0</v>
      </c>
      <c r="AZ30" s="37">
        <f t="shared" si="23"/>
        <v>0</v>
      </c>
      <c r="BA30" s="37">
        <f t="shared" si="23"/>
        <v>0</v>
      </c>
      <c r="BB30" s="37">
        <f t="shared" si="23"/>
        <v>0</v>
      </c>
      <c r="BC30" s="37">
        <f t="shared" si="23"/>
        <v>0</v>
      </c>
    </row>
    <row r="31" spans="1:55" ht="63.75" x14ac:dyDescent="0.25">
      <c r="A31" s="10" t="s">
        <v>44</v>
      </c>
      <c r="B31" s="11" t="s">
        <v>45</v>
      </c>
      <c r="C31" s="8" t="s">
        <v>16</v>
      </c>
      <c r="D31" s="37">
        <f t="shared" ref="D31" si="24">SUM(D32:D33)</f>
        <v>8.6752000000000002</v>
      </c>
      <c r="E31" s="37">
        <f t="shared" ref="E31:AI31" si="25">SUM(E32:E33)</f>
        <v>8.98428</v>
      </c>
      <c r="F31" s="37">
        <f t="shared" si="25"/>
        <v>0</v>
      </c>
      <c r="G31" s="37">
        <f t="shared" si="25"/>
        <v>0.44531999999999999</v>
      </c>
      <c r="H31" s="37">
        <f t="shared" si="25"/>
        <v>1.125</v>
      </c>
      <c r="I31" s="37">
        <f t="shared" si="25"/>
        <v>7.4139599999999994</v>
      </c>
      <c r="J31" s="37">
        <f t="shared" si="25"/>
        <v>1.92696</v>
      </c>
      <c r="K31" s="37">
        <f t="shared" si="25"/>
        <v>0</v>
      </c>
      <c r="L31" s="37">
        <f t="shared" si="25"/>
        <v>0.44531999999999999</v>
      </c>
      <c r="M31" s="37">
        <f t="shared" si="25"/>
        <v>1.125</v>
      </c>
      <c r="N31" s="37">
        <f t="shared" si="25"/>
        <v>0.35664000000000001</v>
      </c>
      <c r="O31" s="37">
        <f t="shared" si="25"/>
        <v>7.0573199999999998</v>
      </c>
      <c r="P31" s="37">
        <f t="shared" si="25"/>
        <v>0</v>
      </c>
      <c r="Q31" s="37">
        <f t="shared" si="25"/>
        <v>0</v>
      </c>
      <c r="R31" s="37">
        <f t="shared" si="25"/>
        <v>0</v>
      </c>
      <c r="S31" s="37">
        <f t="shared" si="25"/>
        <v>7.0573199999999998</v>
      </c>
      <c r="T31" s="37">
        <f t="shared" si="25"/>
        <v>0</v>
      </c>
      <c r="U31" s="37">
        <f t="shared" si="25"/>
        <v>0</v>
      </c>
      <c r="V31" s="37">
        <f t="shared" si="25"/>
        <v>0</v>
      </c>
      <c r="W31" s="37">
        <f t="shared" si="25"/>
        <v>0</v>
      </c>
      <c r="X31" s="37">
        <f t="shared" si="25"/>
        <v>0</v>
      </c>
      <c r="Y31" s="37">
        <f t="shared" si="25"/>
        <v>0</v>
      </c>
      <c r="Z31" s="37">
        <f t="shared" si="25"/>
        <v>0</v>
      </c>
      <c r="AA31" s="37">
        <f t="shared" si="25"/>
        <v>0</v>
      </c>
      <c r="AB31" s="37">
        <f t="shared" si="25"/>
        <v>0</v>
      </c>
      <c r="AC31" s="37">
        <f t="shared" si="25"/>
        <v>0</v>
      </c>
      <c r="AD31" s="37">
        <f t="shared" ref="AD31" si="26">SUM(AD32:AD33)</f>
        <v>7.2293000000000003</v>
      </c>
      <c r="AE31" s="37">
        <f t="shared" si="25"/>
        <v>7.4869000000000003</v>
      </c>
      <c r="AF31" s="37">
        <f t="shared" si="25"/>
        <v>0</v>
      </c>
      <c r="AG31" s="37">
        <f t="shared" si="25"/>
        <v>0.37109999999999999</v>
      </c>
      <c r="AH31" s="37">
        <f t="shared" si="25"/>
        <v>0.9375</v>
      </c>
      <c r="AI31" s="37">
        <f t="shared" si="25"/>
        <v>6.1783000000000001</v>
      </c>
      <c r="AJ31" s="37">
        <f t="shared" ref="AJ31:BC31" si="27">SUM(AJ32:AJ33)</f>
        <v>1.6057999999999999</v>
      </c>
      <c r="AK31" s="37">
        <f t="shared" si="27"/>
        <v>0</v>
      </c>
      <c r="AL31" s="37">
        <f t="shared" si="27"/>
        <v>0.37109999999999999</v>
      </c>
      <c r="AM31" s="37">
        <f t="shared" si="27"/>
        <v>0.9375</v>
      </c>
      <c r="AN31" s="37">
        <f t="shared" si="27"/>
        <v>0.29720000000000002</v>
      </c>
      <c r="AO31" s="37">
        <f t="shared" si="27"/>
        <v>5.8811</v>
      </c>
      <c r="AP31" s="37">
        <f t="shared" si="27"/>
        <v>0</v>
      </c>
      <c r="AQ31" s="37">
        <f t="shared" si="27"/>
        <v>0</v>
      </c>
      <c r="AR31" s="37">
        <f t="shared" si="27"/>
        <v>0</v>
      </c>
      <c r="AS31" s="37">
        <f t="shared" si="27"/>
        <v>5.8811</v>
      </c>
      <c r="AT31" s="37">
        <f t="shared" si="27"/>
        <v>0</v>
      </c>
      <c r="AU31" s="37">
        <f t="shared" si="27"/>
        <v>0</v>
      </c>
      <c r="AV31" s="37">
        <f t="shared" si="27"/>
        <v>0</v>
      </c>
      <c r="AW31" s="37">
        <f t="shared" si="27"/>
        <v>0</v>
      </c>
      <c r="AX31" s="37">
        <f t="shared" si="27"/>
        <v>0</v>
      </c>
      <c r="AY31" s="37">
        <f t="shared" si="27"/>
        <v>0</v>
      </c>
      <c r="AZ31" s="37">
        <f t="shared" si="27"/>
        <v>0</v>
      </c>
      <c r="BA31" s="37">
        <f t="shared" si="27"/>
        <v>0</v>
      </c>
      <c r="BB31" s="37">
        <f t="shared" si="27"/>
        <v>0</v>
      </c>
      <c r="BC31" s="37">
        <f t="shared" si="27"/>
        <v>0</v>
      </c>
    </row>
    <row r="32" spans="1:55" s="4" customFormat="1" ht="63.75" x14ac:dyDescent="0.25">
      <c r="A32" s="12" t="s">
        <v>44</v>
      </c>
      <c r="B32" s="15" t="s">
        <v>179</v>
      </c>
      <c r="C32" s="14" t="s">
        <v>16</v>
      </c>
      <c r="D32" s="38">
        <v>8.6752000000000002</v>
      </c>
      <c r="E32" s="38">
        <f>IF(ISERROR(J32+O32+T32+Y32),"нд",J32+O32+T32+Y32)</f>
        <v>8.98428</v>
      </c>
      <c r="F32" s="38">
        <f>IF(ISERROR(K32+P32+U32+Z32),"нд",K32+P32+U32+Z32)</f>
        <v>0</v>
      </c>
      <c r="G32" s="38">
        <f t="shared" ref="G32" si="28">IF(ISERROR(L32+Q32+V32+AA32),"нд",L32+Q32+V32+AA32)</f>
        <v>0.44531999999999999</v>
      </c>
      <c r="H32" s="38">
        <f t="shared" ref="H32" si="29">IF(ISERROR(M32+R32+W32+AB32),"нд",M32+R32+W32+AB32)</f>
        <v>1.125</v>
      </c>
      <c r="I32" s="38">
        <f>IF(ISERROR(N32+S32+X32+AC32),"нд",N32+S32+X32+AC32)</f>
        <v>7.4139599999999994</v>
      </c>
      <c r="J32" s="38">
        <f>IF(ISERROR(K32+L32+M32+N32),"нд",K32+L32+M32+N32)</f>
        <v>1.92696</v>
      </c>
      <c r="K32" s="38">
        <f>AK32*1.2</f>
        <v>0</v>
      </c>
      <c r="L32" s="38">
        <f t="shared" ref="L32:N32" si="30">AL32*1.2</f>
        <v>0.44531999999999999</v>
      </c>
      <c r="M32" s="38">
        <f t="shared" si="30"/>
        <v>1.125</v>
      </c>
      <c r="N32" s="38">
        <f t="shared" si="30"/>
        <v>0.35664000000000001</v>
      </c>
      <c r="O32" s="38">
        <f>IF(ISERROR(P32+Q32+R32+S32),"нд",P32+Q32+R32+S32)</f>
        <v>7.0573199999999998</v>
      </c>
      <c r="P32" s="38">
        <f>AP32*1.2</f>
        <v>0</v>
      </c>
      <c r="Q32" s="38">
        <f t="shared" ref="Q32" si="31">AQ32*1.2</f>
        <v>0</v>
      </c>
      <c r="R32" s="38">
        <f t="shared" ref="R32" si="32">AR32*1.2</f>
        <v>0</v>
      </c>
      <c r="S32" s="38">
        <f t="shared" ref="S32" si="33">AS32*1.2</f>
        <v>7.0573199999999998</v>
      </c>
      <c r="T32" s="38">
        <f>IF(ISERROR(U32+V32+W32+X32),"нд",U32+V32+W32+X32)</f>
        <v>0</v>
      </c>
      <c r="U32" s="38">
        <f>AU32*1.2</f>
        <v>0</v>
      </c>
      <c r="V32" s="38">
        <f t="shared" ref="V32" si="34">AV32*1.2</f>
        <v>0</v>
      </c>
      <c r="W32" s="38">
        <f t="shared" ref="W32" si="35">AW32*1.2</f>
        <v>0</v>
      </c>
      <c r="X32" s="38">
        <f t="shared" ref="X32" si="36">AX32*1.2</f>
        <v>0</v>
      </c>
      <c r="Y32" s="38">
        <f>IF(ISERROR(Z32+AA32+AB32+AC32),"нд",Z32+AA32+AB32+AC32)</f>
        <v>0</v>
      </c>
      <c r="Z32" s="38">
        <f>AZ32*1.2</f>
        <v>0</v>
      </c>
      <c r="AA32" s="38">
        <f t="shared" ref="AA32" si="37">BA32*1.2</f>
        <v>0</v>
      </c>
      <c r="AB32" s="38">
        <f t="shared" ref="AB32" si="38">BB32*1.2</f>
        <v>0</v>
      </c>
      <c r="AC32" s="38">
        <f t="shared" ref="AC32" si="39">BC32*1.2</f>
        <v>0</v>
      </c>
      <c r="AD32" s="38">
        <v>7.2293000000000003</v>
      </c>
      <c r="AE32" s="38">
        <f t="shared" ref="AE32:AI32" si="40">IF(ISERROR(AJ32+AO32+AT32+AY32),"нд",AJ32+AO32+AT32+AY32)</f>
        <v>7.4869000000000003</v>
      </c>
      <c r="AF32" s="38">
        <f t="shared" si="40"/>
        <v>0</v>
      </c>
      <c r="AG32" s="38">
        <f t="shared" si="40"/>
        <v>0.37109999999999999</v>
      </c>
      <c r="AH32" s="38">
        <f t="shared" si="40"/>
        <v>0.9375</v>
      </c>
      <c r="AI32" s="38">
        <f t="shared" si="40"/>
        <v>6.1783000000000001</v>
      </c>
      <c r="AJ32" s="38">
        <f>IF(ISERROR(AK32+AL32+AM32+AN32),"нд",AK32+AL32+AM32+AN32)</f>
        <v>1.6057999999999999</v>
      </c>
      <c r="AK32" s="38">
        <v>0</v>
      </c>
      <c r="AL32" s="38">
        <v>0.37109999999999999</v>
      </c>
      <c r="AM32" s="38">
        <v>0.9375</v>
      </c>
      <c r="AN32" s="38">
        <v>0.29720000000000002</v>
      </c>
      <c r="AO32" s="38">
        <f>IF(ISERROR(AP32+AQ32+AR32+AS32),"нд",AP32+AQ32+AR32+AS32)</f>
        <v>5.8811</v>
      </c>
      <c r="AP32" s="38">
        <v>0</v>
      </c>
      <c r="AQ32" s="38">
        <v>0</v>
      </c>
      <c r="AR32" s="38">
        <v>0</v>
      </c>
      <c r="AS32" s="38">
        <v>5.8811</v>
      </c>
      <c r="AT32" s="38">
        <f>IF(ISERROR(AU32+AV32+AW32+AX32),"нд",AU32+AV32+AW32+AX32)</f>
        <v>0</v>
      </c>
      <c r="AU32" s="38">
        <v>0</v>
      </c>
      <c r="AV32" s="38">
        <v>0</v>
      </c>
      <c r="AW32" s="38">
        <v>0</v>
      </c>
      <c r="AX32" s="38">
        <v>0</v>
      </c>
      <c r="AY32" s="38">
        <f>IF(ISERROR(AZ32+BA32+BB32+BC32),"нд",AZ32+BA32+BB32+BC32)</f>
        <v>0</v>
      </c>
      <c r="AZ32" s="38">
        <v>0</v>
      </c>
      <c r="BA32" s="38">
        <v>0</v>
      </c>
      <c r="BB32" s="38">
        <v>0</v>
      </c>
      <c r="BC32" s="38">
        <v>0</v>
      </c>
    </row>
    <row r="33" spans="1:55" x14ac:dyDescent="0.25">
      <c r="A33" s="10" t="s">
        <v>18</v>
      </c>
      <c r="B33" s="11" t="s">
        <v>18</v>
      </c>
      <c r="C33" s="8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</row>
    <row r="34" spans="1:55" ht="63.75" x14ac:dyDescent="0.25">
      <c r="A34" s="10" t="s">
        <v>46</v>
      </c>
      <c r="B34" s="11" t="s">
        <v>47</v>
      </c>
      <c r="C34" s="8" t="s">
        <v>16</v>
      </c>
      <c r="D34" s="37">
        <f t="shared" ref="D34" si="41">SUM(D35:D36)</f>
        <v>1.792</v>
      </c>
      <c r="E34" s="37">
        <f t="shared" ref="E34:AI34" si="42">SUM(E35:E36)</f>
        <v>0.24864</v>
      </c>
      <c r="F34" s="37">
        <f t="shared" si="42"/>
        <v>0</v>
      </c>
      <c r="G34" s="37">
        <f t="shared" si="42"/>
        <v>9.2399999999999999E-3</v>
      </c>
      <c r="H34" s="37">
        <f t="shared" si="42"/>
        <v>1.6559999999999998E-2</v>
      </c>
      <c r="I34" s="37">
        <f t="shared" si="42"/>
        <v>0.22284000000000001</v>
      </c>
      <c r="J34" s="37">
        <f t="shared" si="42"/>
        <v>2.5799999999999997E-2</v>
      </c>
      <c r="K34" s="37">
        <f t="shared" si="42"/>
        <v>0</v>
      </c>
      <c r="L34" s="37">
        <f t="shared" si="42"/>
        <v>9.2399999999999999E-3</v>
      </c>
      <c r="M34" s="37">
        <f t="shared" si="42"/>
        <v>1.6559999999999998E-2</v>
      </c>
      <c r="N34" s="37">
        <f t="shared" si="42"/>
        <v>0</v>
      </c>
      <c r="O34" s="37">
        <f t="shared" si="42"/>
        <v>0.22284000000000001</v>
      </c>
      <c r="P34" s="37">
        <f t="shared" si="42"/>
        <v>0</v>
      </c>
      <c r="Q34" s="37">
        <f t="shared" si="42"/>
        <v>0</v>
      </c>
      <c r="R34" s="37">
        <f t="shared" si="42"/>
        <v>0</v>
      </c>
      <c r="S34" s="37">
        <f t="shared" si="42"/>
        <v>0.22284000000000001</v>
      </c>
      <c r="T34" s="37">
        <f t="shared" si="42"/>
        <v>0</v>
      </c>
      <c r="U34" s="37">
        <f t="shared" si="42"/>
        <v>0</v>
      </c>
      <c r="V34" s="37">
        <f t="shared" si="42"/>
        <v>0</v>
      </c>
      <c r="W34" s="37">
        <f t="shared" si="42"/>
        <v>0</v>
      </c>
      <c r="X34" s="37">
        <f t="shared" si="42"/>
        <v>0</v>
      </c>
      <c r="Y34" s="37">
        <f t="shared" si="42"/>
        <v>0</v>
      </c>
      <c r="Z34" s="37">
        <f t="shared" si="42"/>
        <v>0</v>
      </c>
      <c r="AA34" s="37">
        <f t="shared" si="42"/>
        <v>0</v>
      </c>
      <c r="AB34" s="37">
        <f t="shared" si="42"/>
        <v>0</v>
      </c>
      <c r="AC34" s="37">
        <f t="shared" si="42"/>
        <v>0</v>
      </c>
      <c r="AD34" s="37">
        <f t="shared" ref="AD34" si="43">SUM(AD35:AD36)</f>
        <v>1.4934000000000001</v>
      </c>
      <c r="AE34" s="37">
        <f t="shared" si="42"/>
        <v>0.2072</v>
      </c>
      <c r="AF34" s="37">
        <f t="shared" si="42"/>
        <v>0</v>
      </c>
      <c r="AG34" s="37">
        <f t="shared" si="42"/>
        <v>7.7000000000000002E-3</v>
      </c>
      <c r="AH34" s="37">
        <f t="shared" si="42"/>
        <v>1.38E-2</v>
      </c>
      <c r="AI34" s="37">
        <f t="shared" si="42"/>
        <v>0.1857</v>
      </c>
      <c r="AJ34" s="37">
        <f t="shared" ref="AJ34:BC34" si="44">SUM(AJ35:AJ36)</f>
        <v>2.1499999999999998E-2</v>
      </c>
      <c r="AK34" s="37">
        <f t="shared" si="44"/>
        <v>0</v>
      </c>
      <c r="AL34" s="37">
        <f t="shared" si="44"/>
        <v>7.7000000000000002E-3</v>
      </c>
      <c r="AM34" s="37">
        <f t="shared" si="44"/>
        <v>1.38E-2</v>
      </c>
      <c r="AN34" s="37">
        <f t="shared" si="44"/>
        <v>0</v>
      </c>
      <c r="AO34" s="37">
        <f t="shared" si="44"/>
        <v>0.1857</v>
      </c>
      <c r="AP34" s="37">
        <f t="shared" si="44"/>
        <v>0</v>
      </c>
      <c r="AQ34" s="37">
        <f t="shared" si="44"/>
        <v>0</v>
      </c>
      <c r="AR34" s="37">
        <f t="shared" si="44"/>
        <v>0</v>
      </c>
      <c r="AS34" s="37">
        <f t="shared" si="44"/>
        <v>0.1857</v>
      </c>
      <c r="AT34" s="37">
        <f t="shared" si="44"/>
        <v>0</v>
      </c>
      <c r="AU34" s="37">
        <f t="shared" si="44"/>
        <v>0</v>
      </c>
      <c r="AV34" s="37">
        <f t="shared" si="44"/>
        <v>0</v>
      </c>
      <c r="AW34" s="37">
        <f t="shared" si="44"/>
        <v>0</v>
      </c>
      <c r="AX34" s="37">
        <f t="shared" si="44"/>
        <v>0</v>
      </c>
      <c r="AY34" s="37">
        <f t="shared" si="44"/>
        <v>0</v>
      </c>
      <c r="AZ34" s="37">
        <f t="shared" si="44"/>
        <v>0</v>
      </c>
      <c r="BA34" s="37">
        <f t="shared" si="44"/>
        <v>0</v>
      </c>
      <c r="BB34" s="37">
        <f t="shared" si="44"/>
        <v>0</v>
      </c>
      <c r="BC34" s="37">
        <f t="shared" si="44"/>
        <v>0</v>
      </c>
    </row>
    <row r="35" spans="1:55" s="4" customFormat="1" ht="63.75" x14ac:dyDescent="0.25">
      <c r="A35" s="12" t="s">
        <v>46</v>
      </c>
      <c r="B35" s="15" t="s">
        <v>180</v>
      </c>
      <c r="C35" s="14" t="s">
        <v>16</v>
      </c>
      <c r="D35" s="38">
        <v>1.792</v>
      </c>
      <c r="E35" s="38">
        <f>IF(ISERROR(J35+O35+T35+Y35),"нд",J35+O35+T35+Y35)</f>
        <v>0.24864</v>
      </c>
      <c r="F35" s="38">
        <f>IF(ISERROR(K35+P35+U35+Z35),"нд",K35+P35+U35+Z35)</f>
        <v>0</v>
      </c>
      <c r="G35" s="38">
        <f t="shared" ref="G35" si="45">IF(ISERROR(L35+Q35+V35+AA35),"нд",L35+Q35+V35+AA35)</f>
        <v>9.2399999999999999E-3</v>
      </c>
      <c r="H35" s="38">
        <f t="shared" ref="H35" si="46">IF(ISERROR(M35+R35+W35+AB35),"нд",M35+R35+W35+AB35)</f>
        <v>1.6559999999999998E-2</v>
      </c>
      <c r="I35" s="38">
        <f>IF(ISERROR(N35+S35+X35+AC35),"нд",N35+S35+X35+AC35)</f>
        <v>0.22284000000000001</v>
      </c>
      <c r="J35" s="38">
        <f>IF(ISERROR(K35+L35+M35+N35),"нд",K35+L35+M35+N35)</f>
        <v>2.5799999999999997E-2</v>
      </c>
      <c r="K35" s="38">
        <f>AK35*1.2</f>
        <v>0</v>
      </c>
      <c r="L35" s="38">
        <f t="shared" ref="L35" si="47">AL35*1.2</f>
        <v>9.2399999999999999E-3</v>
      </c>
      <c r="M35" s="38">
        <f t="shared" ref="M35" si="48">AM35*1.2</f>
        <v>1.6559999999999998E-2</v>
      </c>
      <c r="N35" s="38">
        <f t="shared" ref="N35" si="49">AN35*1.2</f>
        <v>0</v>
      </c>
      <c r="O35" s="38">
        <f>IF(ISERROR(P35+Q35+R35+S35),"нд",P35+Q35+R35+S35)</f>
        <v>0.22284000000000001</v>
      </c>
      <c r="P35" s="38">
        <f>AP35*1.2</f>
        <v>0</v>
      </c>
      <c r="Q35" s="38">
        <f t="shared" ref="Q35" si="50">AQ35*1.2</f>
        <v>0</v>
      </c>
      <c r="R35" s="38">
        <f t="shared" ref="R35" si="51">AR35*1.2</f>
        <v>0</v>
      </c>
      <c r="S35" s="38">
        <f t="shared" ref="S35" si="52">AS35*1.2</f>
        <v>0.22284000000000001</v>
      </c>
      <c r="T35" s="38">
        <f>IF(ISERROR(U35+V35+W35+X35),"нд",U35+V35+W35+X35)</f>
        <v>0</v>
      </c>
      <c r="U35" s="38">
        <f>AU35*1.2</f>
        <v>0</v>
      </c>
      <c r="V35" s="38">
        <f t="shared" ref="V35" si="53">AV35*1.2</f>
        <v>0</v>
      </c>
      <c r="W35" s="38">
        <f t="shared" ref="W35" si="54">AW35*1.2</f>
        <v>0</v>
      </c>
      <c r="X35" s="38">
        <f t="shared" ref="X35" si="55">AX35*1.2</f>
        <v>0</v>
      </c>
      <c r="Y35" s="38">
        <f>IF(ISERROR(Z35+AA35+AB35+AC35),"нд",Z35+AA35+AB35+AC35)</f>
        <v>0</v>
      </c>
      <c r="Z35" s="38">
        <f>AZ35*1.2</f>
        <v>0</v>
      </c>
      <c r="AA35" s="38">
        <f t="shared" ref="AA35" si="56">BA35*1.2</f>
        <v>0</v>
      </c>
      <c r="AB35" s="38">
        <f t="shared" ref="AB35" si="57">BB35*1.2</f>
        <v>0</v>
      </c>
      <c r="AC35" s="38">
        <f t="shared" ref="AC35" si="58">BC35*1.2</f>
        <v>0</v>
      </c>
      <c r="AD35" s="38">
        <v>1.4934000000000001</v>
      </c>
      <c r="AE35" s="38">
        <f t="shared" ref="AE35" si="59">IF(ISERROR(AJ35+AO35+AT35+AY35),"нд",AJ35+AO35+AT35+AY35)</f>
        <v>0.2072</v>
      </c>
      <c r="AF35" s="38">
        <f t="shared" ref="AF35" si="60">IF(ISERROR(AK35+AP35+AU35+AZ35),"нд",AK35+AP35+AU35+AZ35)</f>
        <v>0</v>
      </c>
      <c r="AG35" s="38">
        <f t="shared" ref="AG35" si="61">IF(ISERROR(AL35+AQ35+AV35+BA35),"нд",AL35+AQ35+AV35+BA35)</f>
        <v>7.7000000000000002E-3</v>
      </c>
      <c r="AH35" s="38">
        <f t="shared" ref="AH35" si="62">IF(ISERROR(AM35+AR35+AW35+BB35),"нд",AM35+AR35+AW35+BB35)</f>
        <v>1.38E-2</v>
      </c>
      <c r="AI35" s="38">
        <f t="shared" ref="AI35" si="63">IF(ISERROR(AN35+AS35+AX35+BC35),"нд",AN35+AS35+AX35+BC35)</f>
        <v>0.1857</v>
      </c>
      <c r="AJ35" s="38">
        <f t="shared" ref="AJ35" si="64">IF(ISERROR(AK35+AL35+AM35+AN35),"нд",AK35+AL35+AM35+AN35)</f>
        <v>2.1499999999999998E-2</v>
      </c>
      <c r="AK35" s="38">
        <v>0</v>
      </c>
      <c r="AL35" s="38">
        <v>7.7000000000000002E-3</v>
      </c>
      <c r="AM35" s="38">
        <v>1.38E-2</v>
      </c>
      <c r="AN35" s="38">
        <v>0</v>
      </c>
      <c r="AO35" s="38">
        <f t="shared" ref="AO35" si="65">IF(ISERROR(AP35+AQ35+AR35+AS35),"нд",AP35+AQ35+AR35+AS35)</f>
        <v>0.1857</v>
      </c>
      <c r="AP35" s="38">
        <v>0</v>
      </c>
      <c r="AQ35" s="38">
        <v>0</v>
      </c>
      <c r="AR35" s="38">
        <v>0</v>
      </c>
      <c r="AS35" s="38">
        <v>0.1857</v>
      </c>
      <c r="AT35" s="38">
        <f t="shared" ref="AT35" si="66">IF(ISERROR(AU35+AV35+AW35+AX35),"нд",AU35+AV35+AW35+AX35)</f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f t="shared" ref="AY35" si="67">IF(ISERROR(AZ35+BA35+BB35+BC35),"нд",AZ35+BA35+BB35+BC35)</f>
        <v>0</v>
      </c>
      <c r="AZ35" s="38">
        <v>0</v>
      </c>
      <c r="BA35" s="38">
        <v>0</v>
      </c>
      <c r="BB35" s="38">
        <v>0</v>
      </c>
      <c r="BC35" s="38">
        <v>0</v>
      </c>
    </row>
    <row r="36" spans="1:55" x14ac:dyDescent="0.25">
      <c r="A36" s="10" t="s">
        <v>18</v>
      </c>
      <c r="B36" s="11" t="s">
        <v>18</v>
      </c>
      <c r="C36" s="8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</row>
    <row r="37" spans="1:55" ht="51" x14ac:dyDescent="0.25">
      <c r="A37" s="10" t="s">
        <v>48</v>
      </c>
      <c r="B37" s="11" t="s">
        <v>49</v>
      </c>
      <c r="C37" s="8" t="s">
        <v>16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0</v>
      </c>
      <c r="AQ37" s="37">
        <v>0</v>
      </c>
      <c r="AR37" s="37">
        <v>0</v>
      </c>
      <c r="AS37" s="37">
        <v>0</v>
      </c>
      <c r="AT37" s="37">
        <v>0</v>
      </c>
      <c r="AU37" s="37">
        <v>0</v>
      </c>
      <c r="AV37" s="37">
        <v>0</v>
      </c>
      <c r="AW37" s="37">
        <v>0</v>
      </c>
      <c r="AX37" s="37">
        <v>0</v>
      </c>
      <c r="AY37" s="37">
        <v>0</v>
      </c>
      <c r="AZ37" s="37">
        <v>0</v>
      </c>
      <c r="BA37" s="37">
        <v>0</v>
      </c>
      <c r="BB37" s="37">
        <v>0</v>
      </c>
      <c r="BC37" s="37">
        <v>0</v>
      </c>
    </row>
    <row r="38" spans="1:55" x14ac:dyDescent="0.25">
      <c r="A38" s="10" t="s">
        <v>18</v>
      </c>
      <c r="B38" s="11" t="s">
        <v>18</v>
      </c>
      <c r="C38" s="8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</row>
    <row r="39" spans="1:55" ht="38.25" x14ac:dyDescent="0.25">
      <c r="A39" s="10" t="s">
        <v>50</v>
      </c>
      <c r="B39" s="11" t="s">
        <v>51</v>
      </c>
      <c r="C39" s="8" t="s">
        <v>16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  <c r="AL39" s="37">
        <v>0</v>
      </c>
      <c r="AM39" s="37">
        <v>0</v>
      </c>
      <c r="AN39" s="37">
        <v>0</v>
      </c>
      <c r="AO39" s="37">
        <v>0</v>
      </c>
      <c r="AP39" s="37">
        <v>0</v>
      </c>
      <c r="AQ39" s="37">
        <v>0</v>
      </c>
      <c r="AR39" s="37">
        <v>0</v>
      </c>
      <c r="AS39" s="37">
        <v>0</v>
      </c>
      <c r="AT39" s="37">
        <v>0</v>
      </c>
      <c r="AU39" s="37">
        <v>0</v>
      </c>
      <c r="AV39" s="37">
        <v>0</v>
      </c>
      <c r="AW39" s="37">
        <v>0</v>
      </c>
      <c r="AX39" s="37">
        <v>0</v>
      </c>
      <c r="AY39" s="37">
        <v>0</v>
      </c>
      <c r="AZ39" s="37">
        <v>0</v>
      </c>
      <c r="BA39" s="37">
        <v>0</v>
      </c>
      <c r="BB39" s="37">
        <v>0</v>
      </c>
      <c r="BC39" s="37">
        <v>0</v>
      </c>
    </row>
    <row r="40" spans="1:55" ht="63.75" x14ac:dyDescent="0.25">
      <c r="A40" s="10" t="s">
        <v>52</v>
      </c>
      <c r="B40" s="11" t="s">
        <v>53</v>
      </c>
      <c r="C40" s="8" t="s">
        <v>16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0</v>
      </c>
      <c r="AL40" s="37">
        <v>0</v>
      </c>
      <c r="AM40" s="37">
        <v>0</v>
      </c>
      <c r="AN40" s="37">
        <v>0</v>
      </c>
      <c r="AO40" s="37">
        <v>0</v>
      </c>
      <c r="AP40" s="37">
        <v>0</v>
      </c>
      <c r="AQ40" s="37">
        <v>0</v>
      </c>
      <c r="AR40" s="37">
        <v>0</v>
      </c>
      <c r="AS40" s="37">
        <v>0</v>
      </c>
      <c r="AT40" s="37">
        <v>0</v>
      </c>
      <c r="AU40" s="37">
        <v>0</v>
      </c>
      <c r="AV40" s="37">
        <v>0</v>
      </c>
      <c r="AW40" s="37">
        <v>0</v>
      </c>
      <c r="AX40" s="37">
        <v>0</v>
      </c>
      <c r="AY40" s="37">
        <v>0</v>
      </c>
      <c r="AZ40" s="37">
        <v>0</v>
      </c>
      <c r="BA40" s="37">
        <v>0</v>
      </c>
      <c r="BB40" s="37">
        <v>0</v>
      </c>
      <c r="BC40" s="37">
        <v>0</v>
      </c>
    </row>
    <row r="41" spans="1:55" x14ac:dyDescent="0.25">
      <c r="A41" s="10" t="s">
        <v>18</v>
      </c>
      <c r="B41" s="11" t="s">
        <v>18</v>
      </c>
      <c r="C41" s="8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</row>
    <row r="42" spans="1:55" ht="38.25" x14ac:dyDescent="0.25">
      <c r="A42" s="10" t="s">
        <v>54</v>
      </c>
      <c r="B42" s="11" t="s">
        <v>55</v>
      </c>
      <c r="C42" s="8" t="s">
        <v>16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K42" s="37">
        <v>0</v>
      </c>
      <c r="AL42" s="37">
        <v>0</v>
      </c>
      <c r="AM42" s="37">
        <v>0</v>
      </c>
      <c r="AN42" s="37">
        <v>0</v>
      </c>
      <c r="AO42" s="37">
        <v>0</v>
      </c>
      <c r="AP42" s="37">
        <v>0</v>
      </c>
      <c r="AQ42" s="37">
        <v>0</v>
      </c>
      <c r="AR42" s="37">
        <v>0</v>
      </c>
      <c r="AS42" s="37">
        <v>0</v>
      </c>
      <c r="AT42" s="37">
        <v>0</v>
      </c>
      <c r="AU42" s="37">
        <v>0</v>
      </c>
      <c r="AV42" s="37">
        <v>0</v>
      </c>
      <c r="AW42" s="37">
        <v>0</v>
      </c>
      <c r="AX42" s="37">
        <v>0</v>
      </c>
      <c r="AY42" s="37">
        <v>0</v>
      </c>
      <c r="AZ42" s="37">
        <v>0</v>
      </c>
      <c r="BA42" s="37">
        <v>0</v>
      </c>
      <c r="BB42" s="37">
        <v>0</v>
      </c>
      <c r="BC42" s="37">
        <v>0</v>
      </c>
    </row>
    <row r="43" spans="1:55" x14ac:dyDescent="0.25">
      <c r="A43" s="10" t="s">
        <v>18</v>
      </c>
      <c r="B43" s="11" t="s">
        <v>18</v>
      </c>
      <c r="C43" s="8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</row>
    <row r="44" spans="1:55" ht="51" x14ac:dyDescent="0.25">
      <c r="A44" s="10" t="s">
        <v>56</v>
      </c>
      <c r="B44" s="11" t="s">
        <v>57</v>
      </c>
      <c r="C44" s="8" t="s">
        <v>16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>
        <v>0</v>
      </c>
      <c r="AE44" s="37">
        <v>0</v>
      </c>
      <c r="AF44" s="37">
        <v>0</v>
      </c>
      <c r="AG44" s="37">
        <v>0</v>
      </c>
      <c r="AH44" s="37">
        <v>0</v>
      </c>
      <c r="AI44" s="37">
        <v>0</v>
      </c>
      <c r="AJ44" s="37">
        <v>0</v>
      </c>
      <c r="AK44" s="37">
        <v>0</v>
      </c>
      <c r="AL44" s="37">
        <v>0</v>
      </c>
      <c r="AM44" s="37">
        <v>0</v>
      </c>
      <c r="AN44" s="37">
        <v>0</v>
      </c>
      <c r="AO44" s="37">
        <v>0</v>
      </c>
      <c r="AP44" s="37">
        <v>0</v>
      </c>
      <c r="AQ44" s="37">
        <v>0</v>
      </c>
      <c r="AR44" s="37">
        <v>0</v>
      </c>
      <c r="AS44" s="37">
        <v>0</v>
      </c>
      <c r="AT44" s="37">
        <v>0</v>
      </c>
      <c r="AU44" s="37">
        <v>0</v>
      </c>
      <c r="AV44" s="37">
        <v>0</v>
      </c>
      <c r="AW44" s="37">
        <v>0</v>
      </c>
      <c r="AX44" s="37">
        <v>0</v>
      </c>
      <c r="AY44" s="37">
        <v>0</v>
      </c>
      <c r="AZ44" s="37">
        <v>0</v>
      </c>
      <c r="BA44" s="37">
        <v>0</v>
      </c>
      <c r="BB44" s="37">
        <v>0</v>
      </c>
      <c r="BC44" s="37">
        <v>0</v>
      </c>
    </row>
    <row r="45" spans="1:55" ht="38.25" x14ac:dyDescent="0.25">
      <c r="A45" s="10" t="s">
        <v>58</v>
      </c>
      <c r="B45" s="11" t="s">
        <v>59</v>
      </c>
      <c r="C45" s="8" t="s">
        <v>16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K45" s="37">
        <v>0</v>
      </c>
      <c r="AL45" s="37">
        <v>0</v>
      </c>
      <c r="AM45" s="37">
        <v>0</v>
      </c>
      <c r="AN45" s="37">
        <v>0</v>
      </c>
      <c r="AO45" s="37">
        <v>0</v>
      </c>
      <c r="AP45" s="37">
        <v>0</v>
      </c>
      <c r="AQ45" s="37">
        <v>0</v>
      </c>
      <c r="AR45" s="37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  <c r="BC45" s="37">
        <v>0</v>
      </c>
    </row>
    <row r="46" spans="1:55" ht="114.75" x14ac:dyDescent="0.25">
      <c r="A46" s="10" t="s">
        <v>58</v>
      </c>
      <c r="B46" s="11" t="s">
        <v>60</v>
      </c>
      <c r="C46" s="8" t="s">
        <v>16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0</v>
      </c>
      <c r="AO46" s="37">
        <v>0</v>
      </c>
      <c r="AP46" s="37">
        <v>0</v>
      </c>
      <c r="AQ46" s="37">
        <v>0</v>
      </c>
      <c r="AR46" s="37">
        <v>0</v>
      </c>
      <c r="AS46" s="37">
        <v>0</v>
      </c>
      <c r="AT46" s="37">
        <v>0</v>
      </c>
      <c r="AU46" s="37">
        <v>0</v>
      </c>
      <c r="AV46" s="37">
        <v>0</v>
      </c>
      <c r="AW46" s="37">
        <v>0</v>
      </c>
      <c r="AX46" s="37">
        <v>0</v>
      </c>
      <c r="AY46" s="37">
        <v>0</v>
      </c>
      <c r="AZ46" s="37">
        <v>0</v>
      </c>
      <c r="BA46" s="37">
        <v>0</v>
      </c>
      <c r="BB46" s="37">
        <v>0</v>
      </c>
      <c r="BC46" s="37">
        <v>0</v>
      </c>
    </row>
    <row r="47" spans="1:55" x14ac:dyDescent="0.25">
      <c r="A47" s="10" t="s">
        <v>18</v>
      </c>
      <c r="B47" s="11" t="s">
        <v>18</v>
      </c>
      <c r="C47" s="8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</row>
    <row r="48" spans="1:55" ht="102" x14ac:dyDescent="0.25">
      <c r="A48" s="10" t="s">
        <v>58</v>
      </c>
      <c r="B48" s="11" t="s">
        <v>61</v>
      </c>
      <c r="C48" s="8" t="s">
        <v>16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v>0</v>
      </c>
      <c r="AG48" s="37">
        <v>0</v>
      </c>
      <c r="AH48" s="37">
        <v>0</v>
      </c>
      <c r="AI48" s="37">
        <v>0</v>
      </c>
      <c r="AJ48" s="37">
        <v>0</v>
      </c>
      <c r="AK48" s="37">
        <v>0</v>
      </c>
      <c r="AL48" s="37">
        <v>0</v>
      </c>
      <c r="AM48" s="37">
        <v>0</v>
      </c>
      <c r="AN48" s="37">
        <v>0</v>
      </c>
      <c r="AO48" s="37">
        <v>0</v>
      </c>
      <c r="AP48" s="37">
        <v>0</v>
      </c>
      <c r="AQ48" s="37">
        <v>0</v>
      </c>
      <c r="AR48" s="37">
        <v>0</v>
      </c>
      <c r="AS48" s="37">
        <v>0</v>
      </c>
      <c r="AT48" s="37">
        <v>0</v>
      </c>
      <c r="AU48" s="37">
        <v>0</v>
      </c>
      <c r="AV48" s="37">
        <v>0</v>
      </c>
      <c r="AW48" s="37">
        <v>0</v>
      </c>
      <c r="AX48" s="37">
        <v>0</v>
      </c>
      <c r="AY48" s="37">
        <v>0</v>
      </c>
      <c r="AZ48" s="37">
        <v>0</v>
      </c>
      <c r="BA48" s="37">
        <v>0</v>
      </c>
      <c r="BB48" s="37">
        <v>0</v>
      </c>
      <c r="BC48" s="37">
        <v>0</v>
      </c>
    </row>
    <row r="49" spans="1:55" x14ac:dyDescent="0.25">
      <c r="A49" s="10" t="s">
        <v>18</v>
      </c>
      <c r="B49" s="11" t="s">
        <v>18</v>
      </c>
      <c r="C49" s="8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</row>
    <row r="50" spans="1:55" ht="102" x14ac:dyDescent="0.25">
      <c r="A50" s="10" t="s">
        <v>58</v>
      </c>
      <c r="B50" s="11" t="s">
        <v>62</v>
      </c>
      <c r="C50" s="8" t="s">
        <v>16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0</v>
      </c>
      <c r="BC50" s="37">
        <v>0</v>
      </c>
    </row>
    <row r="51" spans="1:55" x14ac:dyDescent="0.25">
      <c r="A51" s="10" t="s">
        <v>18</v>
      </c>
      <c r="B51" s="11" t="s">
        <v>18</v>
      </c>
      <c r="C51" s="8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</row>
    <row r="52" spans="1:55" ht="38.25" x14ac:dyDescent="0.25">
      <c r="A52" s="10" t="s">
        <v>63</v>
      </c>
      <c r="B52" s="11" t="s">
        <v>59</v>
      </c>
      <c r="C52" s="8" t="s">
        <v>16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7">
        <v>0</v>
      </c>
      <c r="AO52" s="37">
        <v>0</v>
      </c>
      <c r="AP52" s="37">
        <v>0</v>
      </c>
      <c r="AQ52" s="37">
        <v>0</v>
      </c>
      <c r="AR52" s="37">
        <v>0</v>
      </c>
      <c r="AS52" s="37">
        <v>0</v>
      </c>
      <c r="AT52" s="37">
        <v>0</v>
      </c>
      <c r="AU52" s="37">
        <v>0</v>
      </c>
      <c r="AV52" s="37">
        <v>0</v>
      </c>
      <c r="AW52" s="37">
        <v>0</v>
      </c>
      <c r="AX52" s="37">
        <v>0</v>
      </c>
      <c r="AY52" s="37">
        <v>0</v>
      </c>
      <c r="AZ52" s="37">
        <v>0</v>
      </c>
      <c r="BA52" s="37">
        <v>0</v>
      </c>
      <c r="BB52" s="37">
        <v>0</v>
      </c>
      <c r="BC52" s="37">
        <v>0</v>
      </c>
    </row>
    <row r="53" spans="1:55" ht="114.75" x14ac:dyDescent="0.25">
      <c r="A53" s="10" t="s">
        <v>63</v>
      </c>
      <c r="B53" s="11" t="s">
        <v>60</v>
      </c>
      <c r="C53" s="8" t="s">
        <v>16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7">
        <v>0</v>
      </c>
      <c r="AO53" s="37">
        <v>0</v>
      </c>
      <c r="AP53" s="37">
        <v>0</v>
      </c>
      <c r="AQ53" s="37">
        <v>0</v>
      </c>
      <c r="AR53" s="37">
        <v>0</v>
      </c>
      <c r="AS53" s="37">
        <v>0</v>
      </c>
      <c r="AT53" s="37">
        <v>0</v>
      </c>
      <c r="AU53" s="37">
        <v>0</v>
      </c>
      <c r="AV53" s="37">
        <v>0</v>
      </c>
      <c r="AW53" s="37">
        <v>0</v>
      </c>
      <c r="AX53" s="37">
        <v>0</v>
      </c>
      <c r="AY53" s="37">
        <v>0</v>
      </c>
      <c r="AZ53" s="37">
        <v>0</v>
      </c>
      <c r="BA53" s="37">
        <v>0</v>
      </c>
      <c r="BB53" s="37">
        <v>0</v>
      </c>
      <c r="BC53" s="37">
        <v>0</v>
      </c>
    </row>
    <row r="54" spans="1:55" x14ac:dyDescent="0.25">
      <c r="A54" s="10" t="s">
        <v>18</v>
      </c>
      <c r="B54" s="11" t="s">
        <v>18</v>
      </c>
      <c r="C54" s="8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</row>
    <row r="55" spans="1:55" ht="102" x14ac:dyDescent="0.25">
      <c r="A55" s="10" t="s">
        <v>63</v>
      </c>
      <c r="B55" s="11" t="s">
        <v>61</v>
      </c>
      <c r="C55" s="8" t="s">
        <v>16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</row>
    <row r="56" spans="1:55" x14ac:dyDescent="0.25">
      <c r="A56" s="10" t="s">
        <v>18</v>
      </c>
      <c r="B56" s="11" t="s">
        <v>18</v>
      </c>
      <c r="C56" s="8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</row>
    <row r="57" spans="1:55" ht="102" x14ac:dyDescent="0.25">
      <c r="A57" s="10" t="s">
        <v>63</v>
      </c>
      <c r="B57" s="11" t="s">
        <v>64</v>
      </c>
      <c r="C57" s="8" t="s">
        <v>16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</v>
      </c>
      <c r="AN57" s="37">
        <v>0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>
        <v>0</v>
      </c>
      <c r="AU57" s="37">
        <v>0</v>
      </c>
      <c r="AV57" s="37">
        <v>0</v>
      </c>
      <c r="AW57" s="37">
        <v>0</v>
      </c>
      <c r="AX57" s="37">
        <v>0</v>
      </c>
      <c r="AY57" s="37">
        <v>0</v>
      </c>
      <c r="AZ57" s="37">
        <v>0</v>
      </c>
      <c r="BA57" s="37">
        <v>0</v>
      </c>
      <c r="BB57" s="37">
        <v>0</v>
      </c>
      <c r="BC57" s="37">
        <v>0</v>
      </c>
    </row>
    <row r="58" spans="1:55" x14ac:dyDescent="0.25">
      <c r="A58" s="10" t="s">
        <v>18</v>
      </c>
      <c r="B58" s="11" t="s">
        <v>18</v>
      </c>
      <c r="C58" s="8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</row>
    <row r="59" spans="1:55" ht="89.25" x14ac:dyDescent="0.25">
      <c r="A59" s="10" t="s">
        <v>65</v>
      </c>
      <c r="B59" s="11" t="s">
        <v>66</v>
      </c>
      <c r="C59" s="8" t="s">
        <v>16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K59" s="37">
        <v>0</v>
      </c>
      <c r="AL59" s="37">
        <v>0</v>
      </c>
      <c r="AM59" s="37">
        <v>0</v>
      </c>
      <c r="AN59" s="37">
        <v>0</v>
      </c>
      <c r="AO59" s="37">
        <v>0</v>
      </c>
      <c r="AP59" s="37">
        <v>0</v>
      </c>
      <c r="AQ59" s="37">
        <v>0</v>
      </c>
      <c r="AR59" s="37">
        <v>0</v>
      </c>
      <c r="AS59" s="37">
        <v>0</v>
      </c>
      <c r="AT59" s="37">
        <v>0</v>
      </c>
      <c r="AU59" s="37">
        <v>0</v>
      </c>
      <c r="AV59" s="37">
        <v>0</v>
      </c>
      <c r="AW59" s="37">
        <v>0</v>
      </c>
      <c r="AX59" s="37">
        <v>0</v>
      </c>
      <c r="AY59" s="37">
        <v>0</v>
      </c>
      <c r="AZ59" s="37">
        <v>0</v>
      </c>
      <c r="BA59" s="37">
        <v>0</v>
      </c>
      <c r="BB59" s="37">
        <v>0</v>
      </c>
      <c r="BC59" s="37">
        <v>0</v>
      </c>
    </row>
    <row r="60" spans="1:55" ht="76.5" x14ac:dyDescent="0.25">
      <c r="A60" s="10" t="s">
        <v>67</v>
      </c>
      <c r="B60" s="11" t="s">
        <v>68</v>
      </c>
      <c r="C60" s="8" t="s">
        <v>16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>
        <v>0</v>
      </c>
      <c r="AO60" s="37">
        <v>0</v>
      </c>
      <c r="AP60" s="37">
        <v>0</v>
      </c>
      <c r="AQ60" s="37">
        <v>0</v>
      </c>
      <c r="AR60" s="37">
        <v>0</v>
      </c>
      <c r="AS60" s="37">
        <v>0</v>
      </c>
      <c r="AT60" s="37">
        <v>0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7">
        <v>0</v>
      </c>
      <c r="BB60" s="37">
        <v>0</v>
      </c>
      <c r="BC60" s="37">
        <v>0</v>
      </c>
    </row>
    <row r="61" spans="1:55" x14ac:dyDescent="0.25">
      <c r="A61" s="10" t="s">
        <v>18</v>
      </c>
      <c r="B61" s="11" t="s">
        <v>18</v>
      </c>
      <c r="C61" s="8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</row>
    <row r="62" spans="1:55" ht="76.5" x14ac:dyDescent="0.25">
      <c r="A62" s="10" t="s">
        <v>69</v>
      </c>
      <c r="B62" s="11" t="s">
        <v>70</v>
      </c>
      <c r="C62" s="8" t="s">
        <v>16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7">
        <v>0</v>
      </c>
      <c r="AP62" s="37">
        <v>0</v>
      </c>
      <c r="AQ62" s="37">
        <v>0</v>
      </c>
      <c r="AR62" s="37">
        <v>0</v>
      </c>
      <c r="AS62" s="37">
        <v>0</v>
      </c>
      <c r="AT62" s="37"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</row>
    <row r="63" spans="1:55" x14ac:dyDescent="0.25">
      <c r="A63" s="10" t="s">
        <v>18</v>
      </c>
      <c r="B63" s="11" t="s">
        <v>18</v>
      </c>
      <c r="C63" s="8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</row>
    <row r="64" spans="1:55" ht="38.25" x14ac:dyDescent="0.25">
      <c r="A64" s="16" t="s">
        <v>19</v>
      </c>
      <c r="B64" s="17" t="s">
        <v>71</v>
      </c>
      <c r="C64" s="5" t="s">
        <v>16</v>
      </c>
      <c r="D64" s="35">
        <f t="shared" ref="D64" si="68">D65+D81+D90+D112</f>
        <v>22.061900000000001</v>
      </c>
      <c r="E64" s="35">
        <f t="shared" ref="E64:AJ64" si="69">E65+E81+E90+E112</f>
        <v>17.12424</v>
      </c>
      <c r="F64" s="35">
        <f t="shared" si="69"/>
        <v>0</v>
      </c>
      <c r="G64" s="35">
        <f t="shared" si="69"/>
        <v>0.57587999999999995</v>
      </c>
      <c r="H64" s="35">
        <f t="shared" si="69"/>
        <v>7.9537200000000006</v>
      </c>
      <c r="I64" s="35">
        <f t="shared" si="69"/>
        <v>8.5946399999999983</v>
      </c>
      <c r="J64" s="35">
        <f t="shared" si="69"/>
        <v>8.4035999999999991</v>
      </c>
      <c r="K64" s="35">
        <f t="shared" si="69"/>
        <v>0</v>
      </c>
      <c r="L64" s="35">
        <f t="shared" si="69"/>
        <v>6.5879999999999994E-2</v>
      </c>
      <c r="M64" s="35">
        <f t="shared" si="69"/>
        <v>0.46607999999999999</v>
      </c>
      <c r="N64" s="35">
        <f t="shared" si="69"/>
        <v>7.8716399999999993</v>
      </c>
      <c r="O64" s="35">
        <f t="shared" si="69"/>
        <v>8.7206399999999995</v>
      </c>
      <c r="P64" s="35">
        <f t="shared" si="69"/>
        <v>0</v>
      </c>
      <c r="Q64" s="35">
        <f t="shared" si="69"/>
        <v>0.51</v>
      </c>
      <c r="R64" s="35">
        <f t="shared" si="69"/>
        <v>7.4876400000000007</v>
      </c>
      <c r="S64" s="35">
        <f t="shared" si="69"/>
        <v>0.72299999999999986</v>
      </c>
      <c r="T64" s="35">
        <f t="shared" si="69"/>
        <v>0</v>
      </c>
      <c r="U64" s="35">
        <f t="shared" si="69"/>
        <v>0</v>
      </c>
      <c r="V64" s="35">
        <f t="shared" si="69"/>
        <v>0</v>
      </c>
      <c r="W64" s="35">
        <f t="shared" si="69"/>
        <v>0</v>
      </c>
      <c r="X64" s="35">
        <f t="shared" si="69"/>
        <v>0</v>
      </c>
      <c r="Y64" s="35">
        <f t="shared" si="69"/>
        <v>0</v>
      </c>
      <c r="Z64" s="35">
        <f t="shared" si="69"/>
        <v>0</v>
      </c>
      <c r="AA64" s="35">
        <f t="shared" si="69"/>
        <v>0</v>
      </c>
      <c r="AB64" s="35">
        <f t="shared" si="69"/>
        <v>0</v>
      </c>
      <c r="AC64" s="35">
        <f t="shared" si="69"/>
        <v>0</v>
      </c>
      <c r="AD64" s="35">
        <f t="shared" si="69"/>
        <v>18.385100000000001</v>
      </c>
      <c r="AE64" s="35">
        <f t="shared" si="69"/>
        <v>14.270199999999999</v>
      </c>
      <c r="AF64" s="35">
        <f t="shared" si="69"/>
        <v>0</v>
      </c>
      <c r="AG64" s="35">
        <f t="shared" si="69"/>
        <v>0.47989999999999999</v>
      </c>
      <c r="AH64" s="35">
        <f t="shared" si="69"/>
        <v>6.6280999999999999</v>
      </c>
      <c r="AI64" s="35">
        <f t="shared" si="69"/>
        <v>7.1622000000000003</v>
      </c>
      <c r="AJ64" s="35">
        <f t="shared" si="69"/>
        <v>7.0030000000000001</v>
      </c>
      <c r="AK64" s="35">
        <f t="shared" ref="AK64:BP64" si="70">AK65+AK81+AK90+AK112</f>
        <v>0</v>
      </c>
      <c r="AL64" s="35">
        <f t="shared" si="70"/>
        <v>5.4899999999999997E-2</v>
      </c>
      <c r="AM64" s="35">
        <f t="shared" si="70"/>
        <v>0.38840000000000002</v>
      </c>
      <c r="AN64" s="35">
        <f t="shared" si="70"/>
        <v>6.5596999999999994</v>
      </c>
      <c r="AO64" s="35">
        <f t="shared" si="70"/>
        <v>7.2672000000000008</v>
      </c>
      <c r="AP64" s="35">
        <f t="shared" si="70"/>
        <v>0</v>
      </c>
      <c r="AQ64" s="35">
        <f t="shared" si="70"/>
        <v>0.42500000000000004</v>
      </c>
      <c r="AR64" s="35">
        <f t="shared" si="70"/>
        <v>6.2397</v>
      </c>
      <c r="AS64" s="35">
        <f t="shared" si="70"/>
        <v>0.60250000000000004</v>
      </c>
      <c r="AT64" s="35">
        <f t="shared" si="70"/>
        <v>0</v>
      </c>
      <c r="AU64" s="35">
        <f t="shared" si="70"/>
        <v>0</v>
      </c>
      <c r="AV64" s="35">
        <f t="shared" si="70"/>
        <v>0</v>
      </c>
      <c r="AW64" s="35">
        <f t="shared" si="70"/>
        <v>0</v>
      </c>
      <c r="AX64" s="35">
        <f t="shared" si="70"/>
        <v>0</v>
      </c>
      <c r="AY64" s="35">
        <f t="shared" si="70"/>
        <v>0</v>
      </c>
      <c r="AZ64" s="35">
        <f t="shared" si="70"/>
        <v>0</v>
      </c>
      <c r="BA64" s="35">
        <f t="shared" si="70"/>
        <v>0</v>
      </c>
      <c r="BB64" s="35">
        <f t="shared" si="70"/>
        <v>0</v>
      </c>
      <c r="BC64" s="35">
        <f t="shared" si="70"/>
        <v>0</v>
      </c>
    </row>
    <row r="65" spans="1:55" ht="63.75" x14ac:dyDescent="0.25">
      <c r="A65" s="10" t="s">
        <v>72</v>
      </c>
      <c r="B65" s="11" t="s">
        <v>73</v>
      </c>
      <c r="C65" s="8" t="s">
        <v>16</v>
      </c>
      <c r="D65" s="37">
        <f t="shared" ref="D65" si="71">D66+D77</f>
        <v>11.9194</v>
      </c>
      <c r="E65" s="37">
        <f t="shared" ref="E65:AJ65" si="72">E66+E77</f>
        <v>9.5879999999999992</v>
      </c>
      <c r="F65" s="37">
        <f t="shared" si="72"/>
        <v>0</v>
      </c>
      <c r="G65" s="37">
        <f t="shared" si="72"/>
        <v>0.15348000000000001</v>
      </c>
      <c r="H65" s="37">
        <f t="shared" si="72"/>
        <v>1.5737999999999999</v>
      </c>
      <c r="I65" s="37">
        <f t="shared" si="72"/>
        <v>7.8607199999999988</v>
      </c>
      <c r="J65" s="37">
        <f t="shared" si="72"/>
        <v>7.853159999999999</v>
      </c>
      <c r="K65" s="37">
        <f t="shared" si="72"/>
        <v>0</v>
      </c>
      <c r="L65" s="37">
        <f t="shared" si="72"/>
        <v>0</v>
      </c>
      <c r="M65" s="37">
        <f t="shared" si="72"/>
        <v>0</v>
      </c>
      <c r="N65" s="37">
        <f t="shared" si="72"/>
        <v>7.853159999999999</v>
      </c>
      <c r="O65" s="37">
        <f t="shared" si="72"/>
        <v>1.7348399999999997</v>
      </c>
      <c r="P65" s="37">
        <f t="shared" si="72"/>
        <v>0</v>
      </c>
      <c r="Q65" s="37">
        <f t="shared" si="72"/>
        <v>0.15348000000000001</v>
      </c>
      <c r="R65" s="37">
        <f t="shared" si="72"/>
        <v>1.5737999999999999</v>
      </c>
      <c r="S65" s="37">
        <f t="shared" si="72"/>
        <v>7.5599999999999999E-3</v>
      </c>
      <c r="T65" s="37">
        <f t="shared" si="72"/>
        <v>0</v>
      </c>
      <c r="U65" s="37">
        <f t="shared" si="72"/>
        <v>0</v>
      </c>
      <c r="V65" s="37">
        <f t="shared" si="72"/>
        <v>0</v>
      </c>
      <c r="W65" s="37">
        <f t="shared" si="72"/>
        <v>0</v>
      </c>
      <c r="X65" s="37">
        <f t="shared" si="72"/>
        <v>0</v>
      </c>
      <c r="Y65" s="37">
        <f t="shared" si="72"/>
        <v>0</v>
      </c>
      <c r="Z65" s="37">
        <f t="shared" si="72"/>
        <v>0</v>
      </c>
      <c r="AA65" s="37">
        <f t="shared" si="72"/>
        <v>0</v>
      </c>
      <c r="AB65" s="37">
        <f t="shared" si="72"/>
        <v>0</v>
      </c>
      <c r="AC65" s="37">
        <f t="shared" si="72"/>
        <v>0</v>
      </c>
      <c r="AD65" s="37">
        <f t="shared" si="72"/>
        <v>9.9329000000000001</v>
      </c>
      <c r="AE65" s="37">
        <f t="shared" si="72"/>
        <v>7.99</v>
      </c>
      <c r="AF65" s="37">
        <f t="shared" si="72"/>
        <v>0</v>
      </c>
      <c r="AG65" s="37">
        <f t="shared" si="72"/>
        <v>0.12789999999999999</v>
      </c>
      <c r="AH65" s="37">
        <f t="shared" si="72"/>
        <v>1.3114999999999999</v>
      </c>
      <c r="AI65" s="37">
        <f t="shared" si="72"/>
        <v>6.5506000000000002</v>
      </c>
      <c r="AJ65" s="37">
        <f t="shared" si="72"/>
        <v>6.5442999999999998</v>
      </c>
      <c r="AK65" s="37">
        <f t="shared" ref="AK65:BP65" si="73">AK66+AK77</f>
        <v>0</v>
      </c>
      <c r="AL65" s="37">
        <f t="shared" si="73"/>
        <v>0</v>
      </c>
      <c r="AM65" s="37">
        <f t="shared" si="73"/>
        <v>0</v>
      </c>
      <c r="AN65" s="37">
        <f t="shared" si="73"/>
        <v>6.5442999999999998</v>
      </c>
      <c r="AO65" s="37">
        <f t="shared" si="73"/>
        <v>1.4457</v>
      </c>
      <c r="AP65" s="37">
        <f t="shared" si="73"/>
        <v>0</v>
      </c>
      <c r="AQ65" s="37">
        <f t="shared" si="73"/>
        <v>0.12789999999999999</v>
      </c>
      <c r="AR65" s="37">
        <f t="shared" si="73"/>
        <v>1.3114999999999999</v>
      </c>
      <c r="AS65" s="37">
        <f t="shared" si="73"/>
        <v>6.3E-3</v>
      </c>
      <c r="AT65" s="37">
        <f t="shared" si="73"/>
        <v>0</v>
      </c>
      <c r="AU65" s="37">
        <f t="shared" si="73"/>
        <v>0</v>
      </c>
      <c r="AV65" s="37">
        <f t="shared" si="73"/>
        <v>0</v>
      </c>
      <c r="AW65" s="37">
        <f t="shared" si="73"/>
        <v>0</v>
      </c>
      <c r="AX65" s="37">
        <f t="shared" si="73"/>
        <v>0</v>
      </c>
      <c r="AY65" s="37">
        <f t="shared" si="73"/>
        <v>0</v>
      </c>
      <c r="AZ65" s="37">
        <f t="shared" si="73"/>
        <v>0</v>
      </c>
      <c r="BA65" s="37">
        <f t="shared" si="73"/>
        <v>0</v>
      </c>
      <c r="BB65" s="37">
        <f t="shared" si="73"/>
        <v>0</v>
      </c>
      <c r="BC65" s="37">
        <f t="shared" si="73"/>
        <v>0</v>
      </c>
    </row>
    <row r="66" spans="1:55" ht="38.25" x14ac:dyDescent="0.25">
      <c r="A66" s="10" t="s">
        <v>74</v>
      </c>
      <c r="B66" s="11" t="s">
        <v>75</v>
      </c>
      <c r="C66" s="8" t="s">
        <v>16</v>
      </c>
      <c r="D66" s="37">
        <f t="shared" ref="D66" si="74">SUM(D67:D76)</f>
        <v>3.2930000000000001</v>
      </c>
      <c r="E66" s="37">
        <f t="shared" ref="E66:AJ66" si="75">SUM(E67:E76)</f>
        <v>1.1144399999999999</v>
      </c>
      <c r="F66" s="37">
        <f t="shared" si="75"/>
        <v>0</v>
      </c>
      <c r="G66" s="37">
        <f t="shared" si="75"/>
        <v>9.8879999999999996E-2</v>
      </c>
      <c r="H66" s="37">
        <f t="shared" si="75"/>
        <v>1.008</v>
      </c>
      <c r="I66" s="37">
        <f t="shared" si="75"/>
        <v>7.5599999999999999E-3</v>
      </c>
      <c r="J66" s="37">
        <f t="shared" si="75"/>
        <v>0</v>
      </c>
      <c r="K66" s="37">
        <f t="shared" si="75"/>
        <v>0</v>
      </c>
      <c r="L66" s="37">
        <f t="shared" si="75"/>
        <v>0</v>
      </c>
      <c r="M66" s="37">
        <f t="shared" si="75"/>
        <v>0</v>
      </c>
      <c r="N66" s="37">
        <f t="shared" si="75"/>
        <v>0</v>
      </c>
      <c r="O66" s="37">
        <f t="shared" si="75"/>
        <v>1.1144399999999999</v>
      </c>
      <c r="P66" s="37">
        <f t="shared" si="75"/>
        <v>0</v>
      </c>
      <c r="Q66" s="37">
        <f t="shared" si="75"/>
        <v>9.8879999999999996E-2</v>
      </c>
      <c r="R66" s="37">
        <f t="shared" si="75"/>
        <v>1.008</v>
      </c>
      <c r="S66" s="37">
        <f t="shared" si="75"/>
        <v>7.5599999999999999E-3</v>
      </c>
      <c r="T66" s="37">
        <f t="shared" si="75"/>
        <v>0</v>
      </c>
      <c r="U66" s="37">
        <f t="shared" si="75"/>
        <v>0</v>
      </c>
      <c r="V66" s="37">
        <f t="shared" si="75"/>
        <v>0</v>
      </c>
      <c r="W66" s="37">
        <f t="shared" si="75"/>
        <v>0</v>
      </c>
      <c r="X66" s="37">
        <f t="shared" si="75"/>
        <v>0</v>
      </c>
      <c r="Y66" s="37">
        <f t="shared" si="75"/>
        <v>0</v>
      </c>
      <c r="Z66" s="37">
        <f t="shared" si="75"/>
        <v>0</v>
      </c>
      <c r="AA66" s="37">
        <f t="shared" si="75"/>
        <v>0</v>
      </c>
      <c r="AB66" s="37">
        <f t="shared" si="75"/>
        <v>0</v>
      </c>
      <c r="AC66" s="37">
        <f t="shared" si="75"/>
        <v>0</v>
      </c>
      <c r="AD66" s="37">
        <f t="shared" ref="AD66" si="76">SUM(AD67:AD76)</f>
        <v>2.7443</v>
      </c>
      <c r="AE66" s="37">
        <f t="shared" si="75"/>
        <v>0.92870000000000008</v>
      </c>
      <c r="AF66" s="37">
        <f t="shared" si="75"/>
        <v>0</v>
      </c>
      <c r="AG66" s="37">
        <f t="shared" si="75"/>
        <v>8.2399999999999987E-2</v>
      </c>
      <c r="AH66" s="37">
        <f t="shared" si="75"/>
        <v>0.84</v>
      </c>
      <c r="AI66" s="37">
        <f t="shared" si="75"/>
        <v>6.3E-3</v>
      </c>
      <c r="AJ66" s="37">
        <f t="shared" si="75"/>
        <v>0</v>
      </c>
      <c r="AK66" s="37">
        <f t="shared" ref="AK66:BP66" si="77">SUM(AK67:AK76)</f>
        <v>0</v>
      </c>
      <c r="AL66" s="37">
        <f t="shared" si="77"/>
        <v>0</v>
      </c>
      <c r="AM66" s="37">
        <f t="shared" si="77"/>
        <v>0</v>
      </c>
      <c r="AN66" s="37">
        <f t="shared" si="77"/>
        <v>0</v>
      </c>
      <c r="AO66" s="37">
        <f t="shared" si="77"/>
        <v>0.92870000000000008</v>
      </c>
      <c r="AP66" s="37">
        <f t="shared" si="77"/>
        <v>0</v>
      </c>
      <c r="AQ66" s="37">
        <f t="shared" si="77"/>
        <v>8.2399999999999987E-2</v>
      </c>
      <c r="AR66" s="37">
        <f t="shared" si="77"/>
        <v>0.84</v>
      </c>
      <c r="AS66" s="37">
        <f t="shared" si="77"/>
        <v>6.3E-3</v>
      </c>
      <c r="AT66" s="37">
        <f t="shared" si="77"/>
        <v>0</v>
      </c>
      <c r="AU66" s="37">
        <f t="shared" si="77"/>
        <v>0</v>
      </c>
      <c r="AV66" s="37">
        <f t="shared" si="77"/>
        <v>0</v>
      </c>
      <c r="AW66" s="37">
        <f t="shared" si="77"/>
        <v>0</v>
      </c>
      <c r="AX66" s="37">
        <f t="shared" si="77"/>
        <v>0</v>
      </c>
      <c r="AY66" s="37">
        <f t="shared" si="77"/>
        <v>0</v>
      </c>
      <c r="AZ66" s="37">
        <f t="shared" si="77"/>
        <v>0</v>
      </c>
      <c r="BA66" s="37">
        <f t="shared" si="77"/>
        <v>0</v>
      </c>
      <c r="BB66" s="37">
        <f t="shared" si="77"/>
        <v>0</v>
      </c>
      <c r="BC66" s="37">
        <f t="shared" si="77"/>
        <v>0</v>
      </c>
    </row>
    <row r="67" spans="1:55" ht="51" x14ac:dyDescent="0.25">
      <c r="A67" s="12" t="s">
        <v>74</v>
      </c>
      <c r="B67" s="13" t="s">
        <v>181</v>
      </c>
      <c r="C67" s="14" t="s">
        <v>182</v>
      </c>
      <c r="D67" s="38">
        <v>0.36609999999999998</v>
      </c>
      <c r="E67" s="38">
        <f>IF(ISERROR(J67+O67+T67+Y67),"нд",J67+O67+T67+Y67)</f>
        <v>0</v>
      </c>
      <c r="F67" s="38">
        <f>IF(ISERROR(K67+P67+U67+Z67),"нд",K67+P67+U67+Z67)</f>
        <v>0</v>
      </c>
      <c r="G67" s="38">
        <f t="shared" ref="G67:G75" si="78">IF(ISERROR(L67+Q67+V67+AA67),"нд",L67+Q67+V67+AA67)</f>
        <v>0</v>
      </c>
      <c r="H67" s="38">
        <f t="shared" ref="H67:H75" si="79">IF(ISERROR(M67+R67+W67+AB67),"нд",M67+R67+W67+AB67)</f>
        <v>0</v>
      </c>
      <c r="I67" s="38">
        <f>IF(ISERROR(N67+S67+X67+AC67),"нд",N67+S67+X67+AC67)</f>
        <v>0</v>
      </c>
      <c r="J67" s="38">
        <f>IF(ISERROR(K67+L67+M67+N67),"нд",K67+L67+M67+N67)</f>
        <v>0</v>
      </c>
      <c r="K67" s="38">
        <f>AK67*1.2</f>
        <v>0</v>
      </c>
      <c r="L67" s="38">
        <f t="shared" ref="L67:L75" si="80">AL67*1.2</f>
        <v>0</v>
      </c>
      <c r="M67" s="38">
        <f t="shared" ref="M67:M75" si="81">AM67*1.2</f>
        <v>0</v>
      </c>
      <c r="N67" s="38">
        <f t="shared" ref="N67:N75" si="82">AN67*1.2</f>
        <v>0</v>
      </c>
      <c r="O67" s="38">
        <f>IF(ISERROR(P67+Q67+R67+S67),"нд",P67+Q67+R67+S67)</f>
        <v>0</v>
      </c>
      <c r="P67" s="38">
        <f>AP67*1.2</f>
        <v>0</v>
      </c>
      <c r="Q67" s="38">
        <f t="shared" ref="Q67:Q75" si="83">AQ67*1.2</f>
        <v>0</v>
      </c>
      <c r="R67" s="38">
        <f t="shared" ref="R67:R75" si="84">AR67*1.2</f>
        <v>0</v>
      </c>
      <c r="S67" s="38">
        <f t="shared" ref="S67:S75" si="85">AS67*1.2</f>
        <v>0</v>
      </c>
      <c r="T67" s="38">
        <f>IF(ISERROR(U67+V67+W67+X67),"нд",U67+V67+W67+X67)</f>
        <v>0</v>
      </c>
      <c r="U67" s="38">
        <f>AU67*1.2</f>
        <v>0</v>
      </c>
      <c r="V67" s="38">
        <f t="shared" ref="V67:V75" si="86">AV67*1.2</f>
        <v>0</v>
      </c>
      <c r="W67" s="38">
        <f t="shared" ref="W67:W75" si="87">AW67*1.2</f>
        <v>0</v>
      </c>
      <c r="X67" s="38">
        <f t="shared" ref="X67:X75" si="88">AX67*1.2</f>
        <v>0</v>
      </c>
      <c r="Y67" s="38">
        <f>IF(ISERROR(Z67+AA67+AB67+AC67),"нд",Z67+AA67+AB67+AC67)</f>
        <v>0</v>
      </c>
      <c r="Z67" s="38">
        <f>AZ67*1.2</f>
        <v>0</v>
      </c>
      <c r="AA67" s="38">
        <f t="shared" ref="AA67:AA75" si="89">BA67*1.2</f>
        <v>0</v>
      </c>
      <c r="AB67" s="38">
        <f t="shared" ref="AB67:AB75" si="90">BB67*1.2</f>
        <v>0</v>
      </c>
      <c r="AC67" s="38">
        <f t="shared" ref="AC67:AC75" si="91">BC67*1.2</f>
        <v>0</v>
      </c>
      <c r="AD67" s="38">
        <v>0.30509999999999998</v>
      </c>
      <c r="AE67" s="38">
        <f t="shared" ref="AE67:AE69" si="92">IF(ISERROR(AJ67+AO67+AT67+AY67),"нд",AJ67+AO67+AT67+AY67)</f>
        <v>0</v>
      </c>
      <c r="AF67" s="38">
        <f t="shared" ref="AF67:AF69" si="93">IF(ISERROR(AK67+AP67+AU67+AZ67),"нд",AK67+AP67+AU67+AZ67)</f>
        <v>0</v>
      </c>
      <c r="AG67" s="38">
        <f t="shared" ref="AG67:AG69" si="94">IF(ISERROR(AL67+AQ67+AV67+BA67),"нд",AL67+AQ67+AV67+BA67)</f>
        <v>0</v>
      </c>
      <c r="AH67" s="38">
        <f t="shared" ref="AH67:AH69" si="95">IF(ISERROR(AM67+AR67+AW67+BB67),"нд",AM67+AR67+AW67+BB67)</f>
        <v>0</v>
      </c>
      <c r="AI67" s="38">
        <f t="shared" ref="AI67:AI69" si="96">IF(ISERROR(AN67+AS67+AX67+BC67),"нд",AN67+AS67+AX67+BC67)</f>
        <v>0</v>
      </c>
      <c r="AJ67" s="38">
        <f t="shared" ref="AJ67:AJ75" si="97">IF(ISERROR(AK67+AL67+AM67+AN67),"нд",AK67+AL67+AM67+AN67)</f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f t="shared" ref="AO67:AO75" si="98">IF(ISERROR(AP67+AQ67+AR67+AS67),"нд",AP67+AQ67+AR67+AS67)</f>
        <v>0</v>
      </c>
      <c r="AP67" s="38">
        <v>0</v>
      </c>
      <c r="AQ67" s="38">
        <v>0</v>
      </c>
      <c r="AR67" s="38">
        <v>0</v>
      </c>
      <c r="AS67" s="38">
        <v>0</v>
      </c>
      <c r="AT67" s="38">
        <f t="shared" ref="AT67:AT75" si="99">IF(ISERROR(AU67+AV67+AW67+AX67),"нд",AU67+AV67+AW67+AX67)</f>
        <v>0</v>
      </c>
      <c r="AU67" s="38">
        <v>0</v>
      </c>
      <c r="AV67" s="38">
        <v>0</v>
      </c>
      <c r="AW67" s="38">
        <v>0</v>
      </c>
      <c r="AX67" s="38">
        <v>0</v>
      </c>
      <c r="AY67" s="38">
        <f t="shared" ref="AY67:AY75" si="100">IF(ISERROR(AZ67+BA67+BB67+BC67),"нд",AZ67+BA67+BB67+BC67)</f>
        <v>0</v>
      </c>
      <c r="AZ67" s="38">
        <v>0</v>
      </c>
      <c r="BA67" s="38">
        <v>0</v>
      </c>
      <c r="BB67" s="38">
        <v>0</v>
      </c>
      <c r="BC67" s="38">
        <v>0</v>
      </c>
    </row>
    <row r="68" spans="1:55" ht="63.75" x14ac:dyDescent="0.25">
      <c r="A68" s="12" t="s">
        <v>74</v>
      </c>
      <c r="B68" s="13" t="s">
        <v>189</v>
      </c>
      <c r="C68" s="14" t="s">
        <v>190</v>
      </c>
      <c r="D68" s="38">
        <v>0.36630000000000001</v>
      </c>
      <c r="E68" s="38">
        <f>IF(ISERROR(J68+O68+T68+Y68),"нд",J68+O68+T68+Y68)</f>
        <v>0</v>
      </c>
      <c r="F68" s="38">
        <f>IF(ISERROR(K68+P68+U68+Z68),"нд",K68+P68+U68+Z68)</f>
        <v>0</v>
      </c>
      <c r="G68" s="38">
        <f t="shared" si="78"/>
        <v>0</v>
      </c>
      <c r="H68" s="38">
        <f t="shared" si="79"/>
        <v>0</v>
      </c>
      <c r="I68" s="38">
        <f>IF(ISERROR(N68+S68+X68+AC68),"нд",N68+S68+X68+AC68)</f>
        <v>0</v>
      </c>
      <c r="J68" s="38">
        <f>IF(ISERROR(K68+L68+M68+N68),"нд",K68+L68+M68+N68)</f>
        <v>0</v>
      </c>
      <c r="K68" s="38">
        <f>AK68*1.2</f>
        <v>0</v>
      </c>
      <c r="L68" s="38">
        <f t="shared" si="80"/>
        <v>0</v>
      </c>
      <c r="M68" s="38">
        <f t="shared" si="81"/>
        <v>0</v>
      </c>
      <c r="N68" s="38">
        <f t="shared" si="82"/>
        <v>0</v>
      </c>
      <c r="O68" s="38">
        <f>IF(ISERROR(P68+Q68+R68+S68),"нд",P68+Q68+R68+S68)</f>
        <v>0</v>
      </c>
      <c r="P68" s="38">
        <f>AP68*1.2</f>
        <v>0</v>
      </c>
      <c r="Q68" s="38">
        <f t="shared" si="83"/>
        <v>0</v>
      </c>
      <c r="R68" s="38">
        <f t="shared" si="84"/>
        <v>0</v>
      </c>
      <c r="S68" s="38">
        <f t="shared" si="85"/>
        <v>0</v>
      </c>
      <c r="T68" s="38">
        <f>IF(ISERROR(U68+V68+W68+X68),"нд",U68+V68+W68+X68)</f>
        <v>0</v>
      </c>
      <c r="U68" s="38">
        <f>AU68*1.2</f>
        <v>0</v>
      </c>
      <c r="V68" s="38">
        <f t="shared" si="86"/>
        <v>0</v>
      </c>
      <c r="W68" s="38">
        <f t="shared" si="87"/>
        <v>0</v>
      </c>
      <c r="X68" s="38">
        <f t="shared" si="88"/>
        <v>0</v>
      </c>
      <c r="Y68" s="38">
        <f>IF(ISERROR(Z68+AA68+AB68+AC68),"нд",Z68+AA68+AB68+AC68)</f>
        <v>0</v>
      </c>
      <c r="Z68" s="38">
        <f>AZ68*1.2</f>
        <v>0</v>
      </c>
      <c r="AA68" s="38">
        <f t="shared" si="89"/>
        <v>0</v>
      </c>
      <c r="AB68" s="38">
        <f t="shared" si="90"/>
        <v>0</v>
      </c>
      <c r="AC68" s="38">
        <f t="shared" si="91"/>
        <v>0</v>
      </c>
      <c r="AD68" s="38">
        <v>0.30530000000000002</v>
      </c>
      <c r="AE68" s="38">
        <f t="shared" si="92"/>
        <v>0</v>
      </c>
      <c r="AF68" s="38">
        <f t="shared" si="93"/>
        <v>0</v>
      </c>
      <c r="AG68" s="38">
        <f t="shared" si="94"/>
        <v>0</v>
      </c>
      <c r="AH68" s="38">
        <f t="shared" si="95"/>
        <v>0</v>
      </c>
      <c r="AI68" s="38">
        <f t="shared" si="96"/>
        <v>0</v>
      </c>
      <c r="AJ68" s="38">
        <f t="shared" si="97"/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f t="shared" si="98"/>
        <v>0</v>
      </c>
      <c r="AP68" s="38">
        <v>0</v>
      </c>
      <c r="AQ68" s="38">
        <v>0</v>
      </c>
      <c r="AR68" s="38">
        <v>0</v>
      </c>
      <c r="AS68" s="38">
        <v>0</v>
      </c>
      <c r="AT68" s="38">
        <f t="shared" si="99"/>
        <v>0</v>
      </c>
      <c r="AU68" s="38">
        <v>0</v>
      </c>
      <c r="AV68" s="38">
        <v>0</v>
      </c>
      <c r="AW68" s="38">
        <v>0</v>
      </c>
      <c r="AX68" s="38">
        <v>0</v>
      </c>
      <c r="AY68" s="38">
        <f t="shared" si="100"/>
        <v>0</v>
      </c>
      <c r="AZ68" s="38">
        <v>0</v>
      </c>
      <c r="BA68" s="38">
        <v>0</v>
      </c>
      <c r="BB68" s="38">
        <v>0</v>
      </c>
      <c r="BC68" s="38">
        <v>0</v>
      </c>
    </row>
    <row r="69" spans="1:55" ht="63.75" x14ac:dyDescent="0.25">
      <c r="A69" s="12" t="s">
        <v>74</v>
      </c>
      <c r="B69" s="13" t="s">
        <v>183</v>
      </c>
      <c r="C69" s="14" t="s">
        <v>184</v>
      </c>
      <c r="D69" s="38">
        <v>0.3664</v>
      </c>
      <c r="E69" s="38">
        <f>IF(ISERROR(J69+O69+T69+Y69),"нд",J69+O69+T69+Y69)</f>
        <v>0</v>
      </c>
      <c r="F69" s="38">
        <f>IF(ISERROR(K69+P69+U69+Z69),"нд",K69+P69+U69+Z69)</f>
        <v>0</v>
      </c>
      <c r="G69" s="38">
        <f t="shared" si="78"/>
        <v>0</v>
      </c>
      <c r="H69" s="38">
        <f t="shared" si="79"/>
        <v>0</v>
      </c>
      <c r="I69" s="38">
        <f>IF(ISERROR(N69+S69+X69+AC69),"нд",N69+S69+X69+AC69)</f>
        <v>0</v>
      </c>
      <c r="J69" s="38">
        <f>IF(ISERROR(K69+L69+M69+N69),"нд",K69+L69+M69+N69)</f>
        <v>0</v>
      </c>
      <c r="K69" s="38">
        <f>AK69*1.2</f>
        <v>0</v>
      </c>
      <c r="L69" s="38">
        <f t="shared" si="80"/>
        <v>0</v>
      </c>
      <c r="M69" s="38">
        <f t="shared" si="81"/>
        <v>0</v>
      </c>
      <c r="N69" s="38">
        <f t="shared" si="82"/>
        <v>0</v>
      </c>
      <c r="O69" s="38">
        <f>IF(ISERROR(P69+Q69+R69+S69),"нд",P69+Q69+R69+S69)</f>
        <v>0</v>
      </c>
      <c r="P69" s="38">
        <f>AP69*1.2</f>
        <v>0</v>
      </c>
      <c r="Q69" s="38">
        <f t="shared" si="83"/>
        <v>0</v>
      </c>
      <c r="R69" s="38">
        <f t="shared" si="84"/>
        <v>0</v>
      </c>
      <c r="S69" s="38">
        <f t="shared" si="85"/>
        <v>0</v>
      </c>
      <c r="T69" s="38">
        <f>IF(ISERROR(U69+V69+W69+X69),"нд",U69+V69+W69+X69)</f>
        <v>0</v>
      </c>
      <c r="U69" s="38">
        <f>AU69*1.2</f>
        <v>0</v>
      </c>
      <c r="V69" s="38">
        <f t="shared" si="86"/>
        <v>0</v>
      </c>
      <c r="W69" s="38">
        <f t="shared" si="87"/>
        <v>0</v>
      </c>
      <c r="X69" s="38">
        <f t="shared" si="88"/>
        <v>0</v>
      </c>
      <c r="Y69" s="38">
        <f>IF(ISERROR(Z69+AA69+AB69+AC69),"нд",Z69+AA69+AB69+AC69)</f>
        <v>0</v>
      </c>
      <c r="Z69" s="38">
        <f>AZ69*1.2</f>
        <v>0</v>
      </c>
      <c r="AA69" s="38">
        <f t="shared" si="89"/>
        <v>0</v>
      </c>
      <c r="AB69" s="38">
        <f t="shared" si="90"/>
        <v>0</v>
      </c>
      <c r="AC69" s="38">
        <f t="shared" si="91"/>
        <v>0</v>
      </c>
      <c r="AD69" s="38">
        <v>0.3054</v>
      </c>
      <c r="AE69" s="38">
        <f t="shared" si="92"/>
        <v>0</v>
      </c>
      <c r="AF69" s="38">
        <f t="shared" si="93"/>
        <v>0</v>
      </c>
      <c r="AG69" s="38">
        <f t="shared" si="94"/>
        <v>0</v>
      </c>
      <c r="AH69" s="38">
        <f t="shared" si="95"/>
        <v>0</v>
      </c>
      <c r="AI69" s="38">
        <f t="shared" si="96"/>
        <v>0</v>
      </c>
      <c r="AJ69" s="38">
        <f t="shared" si="97"/>
        <v>0</v>
      </c>
      <c r="AK69" s="38">
        <v>0</v>
      </c>
      <c r="AL69" s="38">
        <v>0</v>
      </c>
      <c r="AM69" s="38">
        <v>0</v>
      </c>
      <c r="AN69" s="38">
        <v>0</v>
      </c>
      <c r="AO69" s="38">
        <f t="shared" si="98"/>
        <v>0</v>
      </c>
      <c r="AP69" s="38">
        <v>0</v>
      </c>
      <c r="AQ69" s="38">
        <v>0</v>
      </c>
      <c r="AR69" s="38">
        <v>0</v>
      </c>
      <c r="AS69" s="38">
        <v>0</v>
      </c>
      <c r="AT69" s="38">
        <f t="shared" si="99"/>
        <v>0</v>
      </c>
      <c r="AU69" s="38">
        <v>0</v>
      </c>
      <c r="AV69" s="38">
        <v>0</v>
      </c>
      <c r="AW69" s="38">
        <v>0</v>
      </c>
      <c r="AX69" s="38">
        <v>0</v>
      </c>
      <c r="AY69" s="38">
        <f t="shared" si="100"/>
        <v>0</v>
      </c>
      <c r="AZ69" s="38">
        <v>0</v>
      </c>
      <c r="BA69" s="38">
        <v>0</v>
      </c>
      <c r="BB69" s="38">
        <v>0</v>
      </c>
      <c r="BC69" s="38">
        <v>0</v>
      </c>
    </row>
    <row r="70" spans="1:55" ht="51" x14ac:dyDescent="0.25">
      <c r="A70" s="12" t="s">
        <v>74</v>
      </c>
      <c r="B70" s="13" t="s">
        <v>185</v>
      </c>
      <c r="C70" s="14" t="s">
        <v>186</v>
      </c>
      <c r="D70" s="38">
        <v>0.19350000000000001</v>
      </c>
      <c r="E70" s="38">
        <f>IF(ISERROR(J70+O70+T70+Y70),"нд",J70+O70+T70+Y70)</f>
        <v>0</v>
      </c>
      <c r="F70" s="38">
        <f>IF(ISERROR(K70+P70+U70+Z70),"нд",K70+P70+U70+Z70)</f>
        <v>0</v>
      </c>
      <c r="G70" s="38">
        <f t="shared" si="78"/>
        <v>0</v>
      </c>
      <c r="H70" s="38">
        <f t="shared" si="79"/>
        <v>0</v>
      </c>
      <c r="I70" s="38">
        <f>IF(ISERROR(N70+S70+X70+AC70),"нд",N70+S70+X70+AC70)</f>
        <v>0</v>
      </c>
      <c r="J70" s="38">
        <f>IF(ISERROR(K70+L70+M70+N70),"нд",K70+L70+M70+N70)</f>
        <v>0</v>
      </c>
      <c r="K70" s="38">
        <f>AK70*1.2</f>
        <v>0</v>
      </c>
      <c r="L70" s="38">
        <f t="shared" si="80"/>
        <v>0</v>
      </c>
      <c r="M70" s="38">
        <f t="shared" si="81"/>
        <v>0</v>
      </c>
      <c r="N70" s="38">
        <f t="shared" si="82"/>
        <v>0</v>
      </c>
      <c r="O70" s="38">
        <f>IF(ISERROR(P70+Q70+R70+S70),"нд",P70+Q70+R70+S70)</f>
        <v>0</v>
      </c>
      <c r="P70" s="38">
        <f>AP70*1.2</f>
        <v>0</v>
      </c>
      <c r="Q70" s="38">
        <f t="shared" si="83"/>
        <v>0</v>
      </c>
      <c r="R70" s="38">
        <f t="shared" si="84"/>
        <v>0</v>
      </c>
      <c r="S70" s="38">
        <f t="shared" si="85"/>
        <v>0</v>
      </c>
      <c r="T70" s="38">
        <f>IF(ISERROR(U70+V70+W70+X70),"нд",U70+V70+W70+X70)</f>
        <v>0</v>
      </c>
      <c r="U70" s="38">
        <f>AU70*1.2</f>
        <v>0</v>
      </c>
      <c r="V70" s="38">
        <f t="shared" si="86"/>
        <v>0</v>
      </c>
      <c r="W70" s="38">
        <f t="shared" si="87"/>
        <v>0</v>
      </c>
      <c r="X70" s="38">
        <f t="shared" si="88"/>
        <v>0</v>
      </c>
      <c r="Y70" s="38">
        <f>IF(ISERROR(Z70+AA70+AB70+AC70),"нд",Z70+AA70+AB70+AC70)</f>
        <v>0</v>
      </c>
      <c r="Z70" s="38">
        <f>AZ70*1.2</f>
        <v>0</v>
      </c>
      <c r="AA70" s="38">
        <f t="shared" si="89"/>
        <v>0</v>
      </c>
      <c r="AB70" s="38">
        <f t="shared" si="90"/>
        <v>0</v>
      </c>
      <c r="AC70" s="38">
        <f t="shared" si="91"/>
        <v>0</v>
      </c>
      <c r="AD70" s="38">
        <v>0.16120000000000001</v>
      </c>
      <c r="AE70" s="38">
        <f t="shared" ref="AE70:AE75" si="101">IF(ISERROR(AJ70+AO70+AT70+AY70),"нд",AJ70+AO70+AT70+AY70)</f>
        <v>0</v>
      </c>
      <c r="AF70" s="38">
        <f t="shared" ref="AF70:AF75" si="102">IF(ISERROR(AK70+AP70+AU70+AZ70),"нд",AK70+AP70+AU70+AZ70)</f>
        <v>0</v>
      </c>
      <c r="AG70" s="38">
        <f t="shared" ref="AG70:AG75" si="103">IF(ISERROR(AL70+AQ70+AV70+BA70),"нд",AL70+AQ70+AV70+BA70)</f>
        <v>0</v>
      </c>
      <c r="AH70" s="38">
        <f t="shared" ref="AH70:AH75" si="104">IF(ISERROR(AM70+AR70+AW70+BB70),"нд",AM70+AR70+AW70+BB70)</f>
        <v>0</v>
      </c>
      <c r="AI70" s="38">
        <f t="shared" ref="AI70:AI75" si="105">IF(ISERROR(AN70+AS70+AX70+BC70),"нд",AN70+AS70+AX70+BC70)</f>
        <v>0</v>
      </c>
      <c r="AJ70" s="38">
        <f t="shared" si="97"/>
        <v>0</v>
      </c>
      <c r="AK70" s="38">
        <v>0</v>
      </c>
      <c r="AL70" s="38">
        <v>0</v>
      </c>
      <c r="AM70" s="38">
        <v>0</v>
      </c>
      <c r="AN70" s="38">
        <v>0</v>
      </c>
      <c r="AO70" s="38">
        <f t="shared" si="98"/>
        <v>0</v>
      </c>
      <c r="AP70" s="38">
        <v>0</v>
      </c>
      <c r="AQ70" s="38">
        <v>0</v>
      </c>
      <c r="AR70" s="38">
        <v>0</v>
      </c>
      <c r="AS70" s="38">
        <v>0</v>
      </c>
      <c r="AT70" s="38">
        <f t="shared" si="99"/>
        <v>0</v>
      </c>
      <c r="AU70" s="38">
        <v>0</v>
      </c>
      <c r="AV70" s="38">
        <v>0</v>
      </c>
      <c r="AW70" s="38">
        <v>0</v>
      </c>
      <c r="AX70" s="38">
        <v>0</v>
      </c>
      <c r="AY70" s="38">
        <f t="shared" si="100"/>
        <v>0</v>
      </c>
      <c r="AZ70" s="38">
        <v>0</v>
      </c>
      <c r="BA70" s="38">
        <v>0</v>
      </c>
      <c r="BB70" s="38">
        <v>0</v>
      </c>
      <c r="BC70" s="38">
        <v>0</v>
      </c>
    </row>
    <row r="71" spans="1:55" ht="38.25" x14ac:dyDescent="0.25">
      <c r="A71" s="12" t="s">
        <v>74</v>
      </c>
      <c r="B71" s="13" t="s">
        <v>187</v>
      </c>
      <c r="C71" s="14" t="s">
        <v>188</v>
      </c>
      <c r="D71" s="38">
        <v>0.19350000000000001</v>
      </c>
      <c r="E71" s="38">
        <f>IF(ISERROR(J71+O71+T71+Y71),"нд",J71+O71+T71+Y71)</f>
        <v>0.19031999999999999</v>
      </c>
      <c r="F71" s="38">
        <f>IF(ISERROR(K71+P71+U71+Z71),"нд",K71+P71+U71+Z71)</f>
        <v>0</v>
      </c>
      <c r="G71" s="38">
        <f t="shared" si="78"/>
        <v>2.4359999999999996E-2</v>
      </c>
      <c r="H71" s="38">
        <f t="shared" si="79"/>
        <v>0.16596</v>
      </c>
      <c r="I71" s="38">
        <f>IF(ISERROR(N71+S71+X71+AC71),"нд",N71+S71+X71+AC71)</f>
        <v>0</v>
      </c>
      <c r="J71" s="38">
        <f>IF(ISERROR(K71+L71+M71+N71),"нд",K71+L71+M71+N71)</f>
        <v>0</v>
      </c>
      <c r="K71" s="38">
        <f>AK71*1.2</f>
        <v>0</v>
      </c>
      <c r="L71" s="38">
        <f t="shared" si="80"/>
        <v>0</v>
      </c>
      <c r="M71" s="38">
        <f t="shared" si="81"/>
        <v>0</v>
      </c>
      <c r="N71" s="38">
        <f t="shared" si="82"/>
        <v>0</v>
      </c>
      <c r="O71" s="38">
        <f>IF(ISERROR(P71+Q71+R71+S71),"нд",P71+Q71+R71+S71)</f>
        <v>0.19031999999999999</v>
      </c>
      <c r="P71" s="38">
        <f>AP71*1.2</f>
        <v>0</v>
      </c>
      <c r="Q71" s="38">
        <f t="shared" si="83"/>
        <v>2.4359999999999996E-2</v>
      </c>
      <c r="R71" s="38">
        <f t="shared" si="84"/>
        <v>0.16596</v>
      </c>
      <c r="S71" s="38">
        <f t="shared" si="85"/>
        <v>0</v>
      </c>
      <c r="T71" s="38">
        <f>IF(ISERROR(U71+V71+W71+X71),"нд",U71+V71+W71+X71)</f>
        <v>0</v>
      </c>
      <c r="U71" s="38">
        <f>AU71*1.2</f>
        <v>0</v>
      </c>
      <c r="V71" s="38">
        <f t="shared" si="86"/>
        <v>0</v>
      </c>
      <c r="W71" s="38">
        <f t="shared" si="87"/>
        <v>0</v>
      </c>
      <c r="X71" s="38">
        <f t="shared" si="88"/>
        <v>0</v>
      </c>
      <c r="Y71" s="38">
        <f>IF(ISERROR(Z71+AA71+AB71+AC71),"нд",Z71+AA71+AB71+AC71)</f>
        <v>0</v>
      </c>
      <c r="Z71" s="38">
        <f>AZ71*1.2</f>
        <v>0</v>
      </c>
      <c r="AA71" s="38">
        <f t="shared" si="89"/>
        <v>0</v>
      </c>
      <c r="AB71" s="38">
        <f t="shared" si="90"/>
        <v>0</v>
      </c>
      <c r="AC71" s="38">
        <f t="shared" si="91"/>
        <v>0</v>
      </c>
      <c r="AD71" s="38">
        <v>0.16120000000000001</v>
      </c>
      <c r="AE71" s="38">
        <f t="shared" si="101"/>
        <v>0.15860000000000002</v>
      </c>
      <c r="AF71" s="38">
        <f t="shared" si="102"/>
        <v>0</v>
      </c>
      <c r="AG71" s="38">
        <f t="shared" si="103"/>
        <v>2.0299999999999999E-2</v>
      </c>
      <c r="AH71" s="38">
        <f t="shared" si="104"/>
        <v>0.13830000000000001</v>
      </c>
      <c r="AI71" s="38">
        <f t="shared" si="105"/>
        <v>0</v>
      </c>
      <c r="AJ71" s="38">
        <f t="shared" si="97"/>
        <v>0</v>
      </c>
      <c r="AK71" s="38">
        <v>0</v>
      </c>
      <c r="AL71" s="38">
        <v>0</v>
      </c>
      <c r="AM71" s="38">
        <v>0</v>
      </c>
      <c r="AN71" s="38">
        <v>0</v>
      </c>
      <c r="AO71" s="38">
        <f t="shared" si="98"/>
        <v>0.15860000000000002</v>
      </c>
      <c r="AP71" s="38">
        <v>0</v>
      </c>
      <c r="AQ71" s="38">
        <v>2.0299999999999999E-2</v>
      </c>
      <c r="AR71" s="38">
        <v>0.13830000000000001</v>
      </c>
      <c r="AS71" s="38">
        <v>0</v>
      </c>
      <c r="AT71" s="38">
        <f t="shared" si="99"/>
        <v>0</v>
      </c>
      <c r="AU71" s="38">
        <v>0</v>
      </c>
      <c r="AV71" s="38">
        <v>0</v>
      </c>
      <c r="AW71" s="38">
        <v>0</v>
      </c>
      <c r="AX71" s="38">
        <v>0</v>
      </c>
      <c r="AY71" s="38">
        <f t="shared" si="100"/>
        <v>0</v>
      </c>
      <c r="AZ71" s="38">
        <v>0</v>
      </c>
      <c r="BA71" s="38">
        <v>0</v>
      </c>
      <c r="BB71" s="38">
        <v>0</v>
      </c>
      <c r="BC71" s="38">
        <v>0</v>
      </c>
    </row>
    <row r="72" spans="1:55" ht="38.25" x14ac:dyDescent="0.25">
      <c r="A72" s="12" t="s">
        <v>74</v>
      </c>
      <c r="B72" s="13" t="s">
        <v>191</v>
      </c>
      <c r="C72" s="14" t="s">
        <v>192</v>
      </c>
      <c r="D72" s="38">
        <v>0.34570000000000001</v>
      </c>
      <c r="E72" s="38">
        <f>IF(ISERROR(J72+O72+T72+Y72),"нд",J72+O72+T72+Y72)</f>
        <v>0.31307999999999997</v>
      </c>
      <c r="F72" s="38">
        <f>IF(ISERROR(K72+P72+U72+Z72),"нд",K72+P72+U72+Z72)</f>
        <v>0</v>
      </c>
      <c r="G72" s="38">
        <f t="shared" si="78"/>
        <v>2.4839999999999997E-2</v>
      </c>
      <c r="H72" s="38">
        <f t="shared" si="79"/>
        <v>0.28067999999999999</v>
      </c>
      <c r="I72" s="38">
        <f>IF(ISERROR(N72+S72+X72+AC72),"нд",N72+S72+X72+AC72)</f>
        <v>7.5599999999999999E-3</v>
      </c>
      <c r="J72" s="38">
        <f>IF(ISERROR(K72+L72+M72+N72),"нд",K72+L72+M72+N72)</f>
        <v>0</v>
      </c>
      <c r="K72" s="38">
        <f>AK72*1.2</f>
        <v>0</v>
      </c>
      <c r="L72" s="38">
        <f t="shared" si="80"/>
        <v>0</v>
      </c>
      <c r="M72" s="38">
        <f t="shared" si="81"/>
        <v>0</v>
      </c>
      <c r="N72" s="38">
        <f t="shared" si="82"/>
        <v>0</v>
      </c>
      <c r="O72" s="38">
        <f>IF(ISERROR(P72+Q72+R72+S72),"нд",P72+Q72+R72+S72)</f>
        <v>0.31307999999999997</v>
      </c>
      <c r="P72" s="38">
        <f>AP72*1.2</f>
        <v>0</v>
      </c>
      <c r="Q72" s="38">
        <f t="shared" si="83"/>
        <v>2.4839999999999997E-2</v>
      </c>
      <c r="R72" s="38">
        <f t="shared" si="84"/>
        <v>0.28067999999999999</v>
      </c>
      <c r="S72" s="38">
        <f t="shared" si="85"/>
        <v>7.5599999999999999E-3</v>
      </c>
      <c r="T72" s="38">
        <f>IF(ISERROR(U72+V72+W72+X72),"нд",U72+V72+W72+X72)</f>
        <v>0</v>
      </c>
      <c r="U72" s="38">
        <f>AU72*1.2</f>
        <v>0</v>
      </c>
      <c r="V72" s="38">
        <f t="shared" si="86"/>
        <v>0</v>
      </c>
      <c r="W72" s="38">
        <f t="shared" si="87"/>
        <v>0</v>
      </c>
      <c r="X72" s="38">
        <f t="shared" si="88"/>
        <v>0</v>
      </c>
      <c r="Y72" s="38">
        <f>IF(ISERROR(Z72+AA72+AB72+AC72),"нд",Z72+AA72+AB72+AC72)</f>
        <v>0</v>
      </c>
      <c r="Z72" s="38">
        <f>AZ72*1.2</f>
        <v>0</v>
      </c>
      <c r="AA72" s="38">
        <f t="shared" si="89"/>
        <v>0</v>
      </c>
      <c r="AB72" s="38">
        <f t="shared" si="90"/>
        <v>0</v>
      </c>
      <c r="AC72" s="38">
        <f t="shared" si="91"/>
        <v>0</v>
      </c>
      <c r="AD72" s="38">
        <v>0.28810000000000002</v>
      </c>
      <c r="AE72" s="38">
        <f t="shared" si="101"/>
        <v>0.26090000000000002</v>
      </c>
      <c r="AF72" s="38">
        <f t="shared" si="102"/>
        <v>0</v>
      </c>
      <c r="AG72" s="38">
        <f t="shared" si="103"/>
        <v>2.07E-2</v>
      </c>
      <c r="AH72" s="38">
        <f t="shared" si="104"/>
        <v>0.2339</v>
      </c>
      <c r="AI72" s="38">
        <f t="shared" si="105"/>
        <v>6.3E-3</v>
      </c>
      <c r="AJ72" s="38">
        <f t="shared" si="97"/>
        <v>0</v>
      </c>
      <c r="AK72" s="38">
        <v>0</v>
      </c>
      <c r="AL72" s="38">
        <v>0</v>
      </c>
      <c r="AM72" s="38">
        <v>0</v>
      </c>
      <c r="AN72" s="38">
        <v>0</v>
      </c>
      <c r="AO72" s="38">
        <f t="shared" si="98"/>
        <v>0.26090000000000002</v>
      </c>
      <c r="AP72" s="38">
        <v>0</v>
      </c>
      <c r="AQ72" s="38">
        <v>2.07E-2</v>
      </c>
      <c r="AR72" s="38">
        <v>0.2339</v>
      </c>
      <c r="AS72" s="38">
        <v>6.3E-3</v>
      </c>
      <c r="AT72" s="38">
        <f t="shared" si="99"/>
        <v>0</v>
      </c>
      <c r="AU72" s="38">
        <v>0</v>
      </c>
      <c r="AV72" s="38">
        <v>0</v>
      </c>
      <c r="AW72" s="38">
        <v>0</v>
      </c>
      <c r="AX72" s="38">
        <v>0</v>
      </c>
      <c r="AY72" s="38">
        <f t="shared" si="100"/>
        <v>0</v>
      </c>
      <c r="AZ72" s="38">
        <v>0</v>
      </c>
      <c r="BA72" s="38">
        <v>0</v>
      </c>
      <c r="BB72" s="38">
        <v>0</v>
      </c>
      <c r="BC72" s="38">
        <v>0</v>
      </c>
    </row>
    <row r="73" spans="1:55" ht="38.25" x14ac:dyDescent="0.25">
      <c r="A73" s="12" t="s">
        <v>74</v>
      </c>
      <c r="B73" s="13" t="s">
        <v>215</v>
      </c>
      <c r="C73" s="14" t="s">
        <v>193</v>
      </c>
      <c r="D73" s="38">
        <v>0.34570000000000001</v>
      </c>
      <c r="E73" s="38">
        <f>IF(ISERROR(J73+O73+T73+Y73),"нд",J73+O73+T73+Y73)</f>
        <v>0.30551999999999996</v>
      </c>
      <c r="F73" s="38">
        <f>IF(ISERROR(K73+P73+U73+Z73),"нд",K73+P73+U73+Z73)</f>
        <v>0</v>
      </c>
      <c r="G73" s="38">
        <f t="shared" si="78"/>
        <v>2.4839999999999997E-2</v>
      </c>
      <c r="H73" s="38">
        <f t="shared" si="79"/>
        <v>0.28067999999999999</v>
      </c>
      <c r="I73" s="38">
        <f>IF(ISERROR(N73+S73+X73+AC73),"нд",N73+S73+X73+AC73)</f>
        <v>0</v>
      </c>
      <c r="J73" s="38">
        <f>IF(ISERROR(K73+L73+M73+N73),"нд",K73+L73+M73+N73)</f>
        <v>0</v>
      </c>
      <c r="K73" s="38">
        <f>AK73*1.2</f>
        <v>0</v>
      </c>
      <c r="L73" s="38">
        <f t="shared" si="80"/>
        <v>0</v>
      </c>
      <c r="M73" s="38">
        <f t="shared" si="81"/>
        <v>0</v>
      </c>
      <c r="N73" s="38">
        <f t="shared" si="82"/>
        <v>0</v>
      </c>
      <c r="O73" s="38">
        <f>IF(ISERROR(P73+Q73+R73+S73),"нд",P73+Q73+R73+S73)</f>
        <v>0.30551999999999996</v>
      </c>
      <c r="P73" s="38">
        <f>AP73*1.2</f>
        <v>0</v>
      </c>
      <c r="Q73" s="38">
        <f t="shared" si="83"/>
        <v>2.4839999999999997E-2</v>
      </c>
      <c r="R73" s="38">
        <f t="shared" si="84"/>
        <v>0.28067999999999999</v>
      </c>
      <c r="S73" s="38">
        <f t="shared" si="85"/>
        <v>0</v>
      </c>
      <c r="T73" s="38">
        <f>IF(ISERROR(U73+V73+W73+X73),"нд",U73+V73+W73+X73)</f>
        <v>0</v>
      </c>
      <c r="U73" s="38">
        <f>AU73*1.2</f>
        <v>0</v>
      </c>
      <c r="V73" s="38">
        <f t="shared" si="86"/>
        <v>0</v>
      </c>
      <c r="W73" s="38">
        <f t="shared" si="87"/>
        <v>0</v>
      </c>
      <c r="X73" s="38">
        <f t="shared" si="88"/>
        <v>0</v>
      </c>
      <c r="Y73" s="38">
        <f>IF(ISERROR(Z73+AA73+AB73+AC73),"нд",Z73+AA73+AB73+AC73)</f>
        <v>0</v>
      </c>
      <c r="Z73" s="38">
        <f>AZ73*1.2</f>
        <v>0</v>
      </c>
      <c r="AA73" s="38">
        <f t="shared" si="89"/>
        <v>0</v>
      </c>
      <c r="AB73" s="38">
        <f t="shared" si="90"/>
        <v>0</v>
      </c>
      <c r="AC73" s="38">
        <f t="shared" si="91"/>
        <v>0</v>
      </c>
      <c r="AD73" s="38">
        <v>0.28810000000000002</v>
      </c>
      <c r="AE73" s="38">
        <f t="shared" si="101"/>
        <v>0.25459999999999999</v>
      </c>
      <c r="AF73" s="38">
        <f t="shared" si="102"/>
        <v>0</v>
      </c>
      <c r="AG73" s="38">
        <f t="shared" si="103"/>
        <v>2.07E-2</v>
      </c>
      <c r="AH73" s="38">
        <f t="shared" si="104"/>
        <v>0.2339</v>
      </c>
      <c r="AI73" s="38">
        <f t="shared" si="105"/>
        <v>0</v>
      </c>
      <c r="AJ73" s="38">
        <f t="shared" si="97"/>
        <v>0</v>
      </c>
      <c r="AK73" s="38">
        <v>0</v>
      </c>
      <c r="AL73" s="38">
        <v>0</v>
      </c>
      <c r="AM73" s="38">
        <v>0</v>
      </c>
      <c r="AN73" s="38">
        <v>0</v>
      </c>
      <c r="AO73" s="38">
        <f t="shared" si="98"/>
        <v>0.25459999999999999</v>
      </c>
      <c r="AP73" s="38">
        <v>0</v>
      </c>
      <c r="AQ73" s="38">
        <v>2.07E-2</v>
      </c>
      <c r="AR73" s="38">
        <v>0.2339</v>
      </c>
      <c r="AS73" s="38">
        <v>0</v>
      </c>
      <c r="AT73" s="38">
        <f t="shared" si="99"/>
        <v>0</v>
      </c>
      <c r="AU73" s="38">
        <v>0</v>
      </c>
      <c r="AV73" s="38">
        <v>0</v>
      </c>
      <c r="AW73" s="38">
        <v>0</v>
      </c>
      <c r="AX73" s="38">
        <v>0</v>
      </c>
      <c r="AY73" s="38">
        <f t="shared" si="100"/>
        <v>0</v>
      </c>
      <c r="AZ73" s="38">
        <v>0</v>
      </c>
      <c r="BA73" s="38">
        <v>0</v>
      </c>
      <c r="BB73" s="38">
        <v>0</v>
      </c>
      <c r="BC73" s="38">
        <v>0</v>
      </c>
    </row>
    <row r="74" spans="1:55" ht="38.25" x14ac:dyDescent="0.25">
      <c r="A74" s="12" t="s">
        <v>74</v>
      </c>
      <c r="B74" s="13" t="s">
        <v>216</v>
      </c>
      <c r="C74" s="14" t="s">
        <v>194</v>
      </c>
      <c r="D74" s="38">
        <v>0.34570000000000001</v>
      </c>
      <c r="E74" s="38">
        <f>IF(ISERROR(J74+O74+T74+Y74),"нд",J74+O74+T74+Y74)</f>
        <v>0.30551999999999996</v>
      </c>
      <c r="F74" s="38">
        <f>IF(ISERROR(K74+P74+U74+Z74),"нд",K74+P74+U74+Z74)</f>
        <v>0</v>
      </c>
      <c r="G74" s="38">
        <f t="shared" si="78"/>
        <v>2.4839999999999997E-2</v>
      </c>
      <c r="H74" s="38">
        <f t="shared" si="79"/>
        <v>0.28067999999999999</v>
      </c>
      <c r="I74" s="38">
        <f>IF(ISERROR(N74+S74+X74+AC74),"нд",N74+S74+X74+AC74)</f>
        <v>0</v>
      </c>
      <c r="J74" s="38">
        <f>IF(ISERROR(K74+L74+M74+N74),"нд",K74+L74+M74+N74)</f>
        <v>0</v>
      </c>
      <c r="K74" s="38">
        <f>AK74*1.2</f>
        <v>0</v>
      </c>
      <c r="L74" s="38">
        <f t="shared" si="80"/>
        <v>0</v>
      </c>
      <c r="M74" s="38">
        <f t="shared" si="81"/>
        <v>0</v>
      </c>
      <c r="N74" s="38">
        <f t="shared" si="82"/>
        <v>0</v>
      </c>
      <c r="O74" s="38">
        <f>IF(ISERROR(P74+Q74+R74+S74),"нд",P74+Q74+R74+S74)</f>
        <v>0.30551999999999996</v>
      </c>
      <c r="P74" s="38">
        <f>AP74*1.2</f>
        <v>0</v>
      </c>
      <c r="Q74" s="38">
        <f t="shared" si="83"/>
        <v>2.4839999999999997E-2</v>
      </c>
      <c r="R74" s="38">
        <f t="shared" si="84"/>
        <v>0.28067999999999999</v>
      </c>
      <c r="S74" s="38">
        <f t="shared" si="85"/>
        <v>0</v>
      </c>
      <c r="T74" s="38">
        <f>IF(ISERROR(U74+V74+W74+X74),"нд",U74+V74+W74+X74)</f>
        <v>0</v>
      </c>
      <c r="U74" s="38">
        <f>AU74*1.2</f>
        <v>0</v>
      </c>
      <c r="V74" s="38">
        <f t="shared" si="86"/>
        <v>0</v>
      </c>
      <c r="W74" s="38">
        <f t="shared" si="87"/>
        <v>0</v>
      </c>
      <c r="X74" s="38">
        <f t="shared" si="88"/>
        <v>0</v>
      </c>
      <c r="Y74" s="38">
        <f>IF(ISERROR(Z74+AA74+AB74+AC74),"нд",Z74+AA74+AB74+AC74)</f>
        <v>0</v>
      </c>
      <c r="Z74" s="38">
        <f>AZ74*1.2</f>
        <v>0</v>
      </c>
      <c r="AA74" s="38">
        <f t="shared" si="89"/>
        <v>0</v>
      </c>
      <c r="AB74" s="38">
        <f t="shared" si="90"/>
        <v>0</v>
      </c>
      <c r="AC74" s="38">
        <f t="shared" si="91"/>
        <v>0</v>
      </c>
      <c r="AD74" s="38">
        <v>0.28810000000000002</v>
      </c>
      <c r="AE74" s="38">
        <f t="shared" si="101"/>
        <v>0.25459999999999999</v>
      </c>
      <c r="AF74" s="38">
        <f t="shared" si="102"/>
        <v>0</v>
      </c>
      <c r="AG74" s="38">
        <f t="shared" si="103"/>
        <v>2.07E-2</v>
      </c>
      <c r="AH74" s="38">
        <f t="shared" si="104"/>
        <v>0.2339</v>
      </c>
      <c r="AI74" s="38">
        <f t="shared" si="105"/>
        <v>0</v>
      </c>
      <c r="AJ74" s="38">
        <f t="shared" si="97"/>
        <v>0</v>
      </c>
      <c r="AK74" s="38">
        <v>0</v>
      </c>
      <c r="AL74" s="38">
        <v>0</v>
      </c>
      <c r="AM74" s="38">
        <v>0</v>
      </c>
      <c r="AN74" s="38">
        <v>0</v>
      </c>
      <c r="AO74" s="38">
        <f t="shared" si="98"/>
        <v>0.25459999999999999</v>
      </c>
      <c r="AP74" s="38">
        <v>0</v>
      </c>
      <c r="AQ74" s="38">
        <v>2.07E-2</v>
      </c>
      <c r="AR74" s="38">
        <v>0.2339</v>
      </c>
      <c r="AS74" s="38">
        <v>0</v>
      </c>
      <c r="AT74" s="38">
        <f t="shared" si="99"/>
        <v>0</v>
      </c>
      <c r="AU74" s="38">
        <v>0</v>
      </c>
      <c r="AV74" s="38">
        <v>0</v>
      </c>
      <c r="AW74" s="38">
        <v>0</v>
      </c>
      <c r="AX74" s="38">
        <v>0</v>
      </c>
      <c r="AY74" s="38">
        <f t="shared" si="100"/>
        <v>0</v>
      </c>
      <c r="AZ74" s="38">
        <v>0</v>
      </c>
      <c r="BA74" s="38">
        <v>0</v>
      </c>
      <c r="BB74" s="38">
        <v>0</v>
      </c>
      <c r="BC74" s="38">
        <v>0</v>
      </c>
    </row>
    <row r="75" spans="1:55" ht="38.25" x14ac:dyDescent="0.25">
      <c r="A75" s="12" t="s">
        <v>74</v>
      </c>
      <c r="B75" s="13" t="s">
        <v>217</v>
      </c>
      <c r="C75" s="14" t="s">
        <v>218</v>
      </c>
      <c r="D75" s="38">
        <v>0.77010000000000001</v>
      </c>
      <c r="E75" s="38">
        <f>IF(ISERROR(J75+O75+T75+Y75),"нд",J75+O75+T75+Y75)</f>
        <v>0</v>
      </c>
      <c r="F75" s="38">
        <f>IF(ISERROR(K75+P75+U75+Z75),"нд",K75+P75+U75+Z75)</f>
        <v>0</v>
      </c>
      <c r="G75" s="38">
        <f t="shared" si="78"/>
        <v>0</v>
      </c>
      <c r="H75" s="38">
        <f t="shared" si="79"/>
        <v>0</v>
      </c>
      <c r="I75" s="38">
        <f>IF(ISERROR(N75+S75+X75+AC75),"нд",N75+S75+X75+AC75)</f>
        <v>0</v>
      </c>
      <c r="J75" s="38">
        <f>IF(ISERROR(K75+L75+M75+N75),"нд",K75+L75+M75+N75)</f>
        <v>0</v>
      </c>
      <c r="K75" s="38">
        <f>AK75*1.2</f>
        <v>0</v>
      </c>
      <c r="L75" s="38">
        <f t="shared" si="80"/>
        <v>0</v>
      </c>
      <c r="M75" s="38">
        <f t="shared" si="81"/>
        <v>0</v>
      </c>
      <c r="N75" s="38">
        <f t="shared" si="82"/>
        <v>0</v>
      </c>
      <c r="O75" s="38">
        <f>IF(ISERROR(P75+Q75+R75+S75),"нд",P75+Q75+R75+S75)</f>
        <v>0</v>
      </c>
      <c r="P75" s="38">
        <f>AP75*1.2</f>
        <v>0</v>
      </c>
      <c r="Q75" s="38">
        <f t="shared" si="83"/>
        <v>0</v>
      </c>
      <c r="R75" s="38">
        <f t="shared" si="84"/>
        <v>0</v>
      </c>
      <c r="S75" s="38">
        <f t="shared" si="85"/>
        <v>0</v>
      </c>
      <c r="T75" s="38">
        <f>IF(ISERROR(U75+V75+W75+X75),"нд",U75+V75+W75+X75)</f>
        <v>0</v>
      </c>
      <c r="U75" s="38">
        <f>AU75*1.2</f>
        <v>0</v>
      </c>
      <c r="V75" s="38">
        <f t="shared" si="86"/>
        <v>0</v>
      </c>
      <c r="W75" s="38">
        <f t="shared" si="87"/>
        <v>0</v>
      </c>
      <c r="X75" s="38">
        <f t="shared" si="88"/>
        <v>0</v>
      </c>
      <c r="Y75" s="38">
        <f>IF(ISERROR(Z75+AA75+AB75+AC75),"нд",Z75+AA75+AB75+AC75)</f>
        <v>0</v>
      </c>
      <c r="Z75" s="38">
        <f>AZ75*1.2</f>
        <v>0</v>
      </c>
      <c r="AA75" s="38">
        <f t="shared" si="89"/>
        <v>0</v>
      </c>
      <c r="AB75" s="38">
        <f t="shared" si="90"/>
        <v>0</v>
      </c>
      <c r="AC75" s="38">
        <f t="shared" si="91"/>
        <v>0</v>
      </c>
      <c r="AD75" s="38">
        <v>0.64180000000000004</v>
      </c>
      <c r="AE75" s="38">
        <f t="shared" si="101"/>
        <v>0</v>
      </c>
      <c r="AF75" s="38">
        <f t="shared" si="102"/>
        <v>0</v>
      </c>
      <c r="AG75" s="38">
        <f t="shared" si="103"/>
        <v>0</v>
      </c>
      <c r="AH75" s="38">
        <f t="shared" si="104"/>
        <v>0</v>
      </c>
      <c r="AI75" s="38">
        <f t="shared" si="105"/>
        <v>0</v>
      </c>
      <c r="AJ75" s="38">
        <f t="shared" si="97"/>
        <v>0</v>
      </c>
      <c r="AK75" s="38">
        <v>0</v>
      </c>
      <c r="AL75" s="38">
        <v>0</v>
      </c>
      <c r="AM75" s="38">
        <v>0</v>
      </c>
      <c r="AN75" s="38">
        <v>0</v>
      </c>
      <c r="AO75" s="38">
        <f t="shared" si="98"/>
        <v>0</v>
      </c>
      <c r="AP75" s="38">
        <v>0</v>
      </c>
      <c r="AQ75" s="38">
        <v>0</v>
      </c>
      <c r="AR75" s="38">
        <v>0</v>
      </c>
      <c r="AS75" s="38">
        <v>0</v>
      </c>
      <c r="AT75" s="38">
        <f t="shared" si="99"/>
        <v>0</v>
      </c>
      <c r="AU75" s="38">
        <v>0</v>
      </c>
      <c r="AV75" s="38">
        <v>0</v>
      </c>
      <c r="AW75" s="38">
        <v>0</v>
      </c>
      <c r="AX75" s="38">
        <v>0</v>
      </c>
      <c r="AY75" s="38">
        <f t="shared" si="100"/>
        <v>0</v>
      </c>
      <c r="AZ75" s="38">
        <v>0</v>
      </c>
      <c r="BA75" s="38">
        <v>0</v>
      </c>
      <c r="BB75" s="38">
        <v>0</v>
      </c>
      <c r="BC75" s="38">
        <v>0</v>
      </c>
    </row>
    <row r="76" spans="1:55" x14ac:dyDescent="0.25">
      <c r="A76" s="10" t="s">
        <v>18</v>
      </c>
      <c r="B76" s="11" t="s">
        <v>18</v>
      </c>
      <c r="C76" s="8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</row>
    <row r="77" spans="1:55" ht="63.75" x14ac:dyDescent="0.25">
      <c r="A77" s="10" t="s">
        <v>76</v>
      </c>
      <c r="B77" s="11" t="s">
        <v>77</v>
      </c>
      <c r="C77" s="8" t="s">
        <v>16</v>
      </c>
      <c r="D77" s="37">
        <f t="shared" ref="D77:AI77" si="106">SUM(D78:D80)</f>
        <v>8.6264000000000003</v>
      </c>
      <c r="E77" s="37">
        <f t="shared" si="106"/>
        <v>8.4735599999999991</v>
      </c>
      <c r="F77" s="37">
        <f t="shared" si="106"/>
        <v>0</v>
      </c>
      <c r="G77" s="37">
        <f t="shared" si="106"/>
        <v>5.4599999999999996E-2</v>
      </c>
      <c r="H77" s="37">
        <f t="shared" si="106"/>
        <v>0.56579999999999997</v>
      </c>
      <c r="I77" s="37">
        <f t="shared" si="106"/>
        <v>7.853159999999999</v>
      </c>
      <c r="J77" s="37">
        <f t="shared" si="106"/>
        <v>7.853159999999999</v>
      </c>
      <c r="K77" s="37">
        <f t="shared" si="106"/>
        <v>0</v>
      </c>
      <c r="L77" s="37">
        <f t="shared" si="106"/>
        <v>0</v>
      </c>
      <c r="M77" s="37">
        <f t="shared" si="106"/>
        <v>0</v>
      </c>
      <c r="N77" s="37">
        <f t="shared" si="106"/>
        <v>7.853159999999999</v>
      </c>
      <c r="O77" s="37">
        <f t="shared" si="106"/>
        <v>0.62039999999999995</v>
      </c>
      <c r="P77" s="37">
        <f t="shared" si="106"/>
        <v>0</v>
      </c>
      <c r="Q77" s="37">
        <f t="shared" si="106"/>
        <v>5.4599999999999996E-2</v>
      </c>
      <c r="R77" s="37">
        <f t="shared" si="106"/>
        <v>0.56579999999999997</v>
      </c>
      <c r="S77" s="37">
        <f t="shared" si="106"/>
        <v>0</v>
      </c>
      <c r="T77" s="37">
        <f t="shared" si="106"/>
        <v>0</v>
      </c>
      <c r="U77" s="37">
        <f t="shared" si="106"/>
        <v>0</v>
      </c>
      <c r="V77" s="37">
        <f t="shared" si="106"/>
        <v>0</v>
      </c>
      <c r="W77" s="37">
        <f t="shared" si="106"/>
        <v>0</v>
      </c>
      <c r="X77" s="37">
        <f t="shared" si="106"/>
        <v>0</v>
      </c>
      <c r="Y77" s="37">
        <f t="shared" si="106"/>
        <v>0</v>
      </c>
      <c r="Z77" s="37">
        <f t="shared" si="106"/>
        <v>0</v>
      </c>
      <c r="AA77" s="37">
        <f t="shared" si="106"/>
        <v>0</v>
      </c>
      <c r="AB77" s="37">
        <f t="shared" si="106"/>
        <v>0</v>
      </c>
      <c r="AC77" s="37">
        <f t="shared" si="106"/>
        <v>0</v>
      </c>
      <c r="AD77" s="37">
        <f t="shared" si="106"/>
        <v>7.1886000000000001</v>
      </c>
      <c r="AE77" s="37">
        <f t="shared" si="106"/>
        <v>7.0613000000000001</v>
      </c>
      <c r="AF77" s="37">
        <f t="shared" si="106"/>
        <v>0</v>
      </c>
      <c r="AG77" s="37">
        <f t="shared" si="106"/>
        <v>4.5499999999999999E-2</v>
      </c>
      <c r="AH77" s="37">
        <f t="shared" si="106"/>
        <v>0.47149999999999997</v>
      </c>
      <c r="AI77" s="37">
        <f t="shared" si="106"/>
        <v>6.5442999999999998</v>
      </c>
      <c r="AJ77" s="37">
        <f t="shared" ref="AJ77:BO77" si="107">SUM(AJ78:AJ80)</f>
        <v>6.5442999999999998</v>
      </c>
      <c r="AK77" s="37">
        <f t="shared" si="107"/>
        <v>0</v>
      </c>
      <c r="AL77" s="37">
        <f t="shared" si="107"/>
        <v>0</v>
      </c>
      <c r="AM77" s="37">
        <f t="shared" si="107"/>
        <v>0</v>
      </c>
      <c r="AN77" s="37">
        <f t="shared" si="107"/>
        <v>6.5442999999999998</v>
      </c>
      <c r="AO77" s="37">
        <f t="shared" si="107"/>
        <v>0.51700000000000002</v>
      </c>
      <c r="AP77" s="37">
        <f t="shared" si="107"/>
        <v>0</v>
      </c>
      <c r="AQ77" s="37">
        <f t="shared" si="107"/>
        <v>4.5499999999999999E-2</v>
      </c>
      <c r="AR77" s="37">
        <f t="shared" si="107"/>
        <v>0.47149999999999997</v>
      </c>
      <c r="AS77" s="37">
        <f t="shared" si="107"/>
        <v>0</v>
      </c>
      <c r="AT77" s="37">
        <f t="shared" si="107"/>
        <v>0</v>
      </c>
      <c r="AU77" s="37">
        <f t="shared" si="107"/>
        <v>0</v>
      </c>
      <c r="AV77" s="37">
        <f t="shared" si="107"/>
        <v>0</v>
      </c>
      <c r="AW77" s="37">
        <f t="shared" si="107"/>
        <v>0</v>
      </c>
      <c r="AX77" s="37">
        <f t="shared" si="107"/>
        <v>0</v>
      </c>
      <c r="AY77" s="37">
        <f t="shared" si="107"/>
        <v>0</v>
      </c>
      <c r="AZ77" s="37">
        <f t="shared" si="107"/>
        <v>0</v>
      </c>
      <c r="BA77" s="37">
        <f t="shared" si="107"/>
        <v>0</v>
      </c>
      <c r="BB77" s="37">
        <f t="shared" si="107"/>
        <v>0</v>
      </c>
      <c r="BC77" s="37">
        <f t="shared" si="107"/>
        <v>0</v>
      </c>
    </row>
    <row r="78" spans="1:55" ht="63.75" x14ac:dyDescent="0.25">
      <c r="A78" s="12" t="s">
        <v>76</v>
      </c>
      <c r="B78" s="13" t="s">
        <v>195</v>
      </c>
      <c r="C78" s="14" t="s">
        <v>196</v>
      </c>
      <c r="D78" s="38">
        <v>7.8531000000000004</v>
      </c>
      <c r="E78" s="38">
        <f>IF(ISERROR(J78+O78+T78+Y78),"нд",J78+O78+T78+Y78)</f>
        <v>7.853159999999999</v>
      </c>
      <c r="F78" s="38">
        <f>IF(ISERROR(K78+P78+U78+Z78),"нд",K78+P78+U78+Z78)</f>
        <v>0</v>
      </c>
      <c r="G78" s="38">
        <f t="shared" ref="G78:G79" si="108">IF(ISERROR(L78+Q78+V78+AA78),"нд",L78+Q78+V78+AA78)</f>
        <v>0</v>
      </c>
      <c r="H78" s="38">
        <f t="shared" ref="H78:H79" si="109">IF(ISERROR(M78+R78+W78+AB78),"нд",M78+R78+W78+AB78)</f>
        <v>0</v>
      </c>
      <c r="I78" s="38">
        <f>IF(ISERROR(N78+S78+X78+AC78),"нд",N78+S78+X78+AC78)</f>
        <v>7.853159999999999</v>
      </c>
      <c r="J78" s="38">
        <f>IF(ISERROR(K78+L78+M78+N78),"нд",K78+L78+M78+N78)</f>
        <v>7.853159999999999</v>
      </c>
      <c r="K78" s="38">
        <f>AK78*1.2</f>
        <v>0</v>
      </c>
      <c r="L78" s="38">
        <f t="shared" ref="L78:L79" si="110">AL78*1.2</f>
        <v>0</v>
      </c>
      <c r="M78" s="38">
        <f t="shared" ref="M78:M79" si="111">AM78*1.2</f>
        <v>0</v>
      </c>
      <c r="N78" s="38">
        <f t="shared" ref="N78:N79" si="112">AN78*1.2</f>
        <v>7.853159999999999</v>
      </c>
      <c r="O78" s="38">
        <f>IF(ISERROR(P78+Q78+R78+S78),"нд",P78+Q78+R78+S78)</f>
        <v>0</v>
      </c>
      <c r="P78" s="38">
        <f>AP78*1.2</f>
        <v>0</v>
      </c>
      <c r="Q78" s="38">
        <f t="shared" ref="Q78:Q79" si="113">AQ78*1.2</f>
        <v>0</v>
      </c>
      <c r="R78" s="38">
        <f t="shared" ref="R78:R79" si="114">AR78*1.2</f>
        <v>0</v>
      </c>
      <c r="S78" s="38">
        <f t="shared" ref="S78:S79" si="115">AS78*1.2</f>
        <v>0</v>
      </c>
      <c r="T78" s="38">
        <f>IF(ISERROR(U78+V78+W78+X78),"нд",U78+V78+W78+X78)</f>
        <v>0</v>
      </c>
      <c r="U78" s="38">
        <f>AU78*1.2</f>
        <v>0</v>
      </c>
      <c r="V78" s="38">
        <f t="shared" ref="V78:V79" si="116">AV78*1.2</f>
        <v>0</v>
      </c>
      <c r="W78" s="38">
        <f t="shared" ref="W78:W79" si="117">AW78*1.2</f>
        <v>0</v>
      </c>
      <c r="X78" s="38">
        <f t="shared" ref="X78:X79" si="118">AX78*1.2</f>
        <v>0</v>
      </c>
      <c r="Y78" s="38">
        <f>IF(ISERROR(Z78+AA78+AB78+AC78),"нд",Z78+AA78+AB78+AC78)</f>
        <v>0</v>
      </c>
      <c r="Z78" s="38">
        <f>AZ78*1.2</f>
        <v>0</v>
      </c>
      <c r="AA78" s="38">
        <f t="shared" ref="AA78:AA79" si="119">BA78*1.2</f>
        <v>0</v>
      </c>
      <c r="AB78" s="38">
        <f t="shared" ref="AB78:AB79" si="120">BB78*1.2</f>
        <v>0</v>
      </c>
      <c r="AC78" s="38">
        <f t="shared" ref="AC78:AC79" si="121">BC78*1.2</f>
        <v>0</v>
      </c>
      <c r="AD78" s="38">
        <v>6.5442</v>
      </c>
      <c r="AE78" s="38">
        <f t="shared" ref="AE78:AI78" si="122">IF(ISERROR(AJ78+AO78+AT78+AY78),"нд",AJ78+AO78+AT78+AY78)</f>
        <v>6.5442999999999998</v>
      </c>
      <c r="AF78" s="38">
        <f t="shared" si="122"/>
        <v>0</v>
      </c>
      <c r="AG78" s="38">
        <f t="shared" si="122"/>
        <v>0</v>
      </c>
      <c r="AH78" s="38">
        <f t="shared" si="122"/>
        <v>0</v>
      </c>
      <c r="AI78" s="38">
        <f t="shared" si="122"/>
        <v>6.5442999999999998</v>
      </c>
      <c r="AJ78" s="38">
        <f>IF(ISERROR(AK78+AL78+AM78+AN78),"нд",AK78+AL78+AM78+AN78)</f>
        <v>6.5442999999999998</v>
      </c>
      <c r="AK78" s="38">
        <v>0</v>
      </c>
      <c r="AL78" s="38">
        <v>0</v>
      </c>
      <c r="AM78" s="38">
        <v>0</v>
      </c>
      <c r="AN78" s="38">
        <v>6.5442999999999998</v>
      </c>
      <c r="AO78" s="38">
        <f>IF(ISERROR(AP78+AQ78+AR78+AS78),"нд",AP78+AQ78+AR78+AS78)</f>
        <v>0</v>
      </c>
      <c r="AP78" s="38">
        <v>0</v>
      </c>
      <c r="AQ78" s="38">
        <v>0</v>
      </c>
      <c r="AR78" s="38">
        <v>0</v>
      </c>
      <c r="AS78" s="38">
        <v>0</v>
      </c>
      <c r="AT78" s="38">
        <f>IF(ISERROR(AU78+AV78+AW78+AX78),"нд",AU78+AV78+AW78+AX78)</f>
        <v>0</v>
      </c>
      <c r="AU78" s="38">
        <v>0</v>
      </c>
      <c r="AV78" s="38">
        <v>0</v>
      </c>
      <c r="AW78" s="38">
        <v>0</v>
      </c>
      <c r="AX78" s="38">
        <v>0</v>
      </c>
      <c r="AY78" s="38">
        <f>IF(ISERROR(AZ78+BA78+BB78+BC78),"нд",AZ78+BA78+BB78+BC78)</f>
        <v>0</v>
      </c>
      <c r="AZ78" s="38">
        <v>0</v>
      </c>
      <c r="BA78" s="38">
        <v>0</v>
      </c>
      <c r="BB78" s="38">
        <v>0</v>
      </c>
      <c r="BC78" s="38">
        <v>0</v>
      </c>
    </row>
    <row r="79" spans="1:55" ht="76.5" x14ac:dyDescent="0.25">
      <c r="A79" s="12" t="s">
        <v>76</v>
      </c>
      <c r="B79" s="13" t="s">
        <v>219</v>
      </c>
      <c r="C79" s="14" t="s">
        <v>220</v>
      </c>
      <c r="D79" s="38">
        <v>0.77329999999999999</v>
      </c>
      <c r="E79" s="38">
        <f>IF(ISERROR(J79+O79+T79+Y79),"нд",J79+O79+T79+Y79)</f>
        <v>0.62039999999999995</v>
      </c>
      <c r="F79" s="38">
        <f>IF(ISERROR(K79+P79+U79+Z79),"нд",K79+P79+U79+Z79)</f>
        <v>0</v>
      </c>
      <c r="G79" s="38">
        <f t="shared" si="108"/>
        <v>5.4599999999999996E-2</v>
      </c>
      <c r="H79" s="38">
        <f t="shared" si="109"/>
        <v>0.56579999999999997</v>
      </c>
      <c r="I79" s="38">
        <f>IF(ISERROR(N79+S79+X79+AC79),"нд",N79+S79+X79+AC79)</f>
        <v>0</v>
      </c>
      <c r="J79" s="38">
        <f>IF(ISERROR(K79+L79+M79+N79),"нд",K79+L79+M79+N79)</f>
        <v>0</v>
      </c>
      <c r="K79" s="38">
        <f>AK79*1.2</f>
        <v>0</v>
      </c>
      <c r="L79" s="38">
        <f t="shared" si="110"/>
        <v>0</v>
      </c>
      <c r="M79" s="38">
        <f t="shared" si="111"/>
        <v>0</v>
      </c>
      <c r="N79" s="38">
        <f t="shared" si="112"/>
        <v>0</v>
      </c>
      <c r="O79" s="38">
        <f>IF(ISERROR(P79+Q79+R79+S79),"нд",P79+Q79+R79+S79)</f>
        <v>0.62039999999999995</v>
      </c>
      <c r="P79" s="38">
        <f>AP79*1.2</f>
        <v>0</v>
      </c>
      <c r="Q79" s="38">
        <f t="shared" si="113"/>
        <v>5.4599999999999996E-2</v>
      </c>
      <c r="R79" s="38">
        <f t="shared" si="114"/>
        <v>0.56579999999999997</v>
      </c>
      <c r="S79" s="38">
        <f t="shared" si="115"/>
        <v>0</v>
      </c>
      <c r="T79" s="38">
        <f>IF(ISERROR(U79+V79+W79+X79),"нд",U79+V79+W79+X79)</f>
        <v>0</v>
      </c>
      <c r="U79" s="38">
        <f>AU79*1.2</f>
        <v>0</v>
      </c>
      <c r="V79" s="38">
        <f t="shared" si="116"/>
        <v>0</v>
      </c>
      <c r="W79" s="38">
        <f t="shared" si="117"/>
        <v>0</v>
      </c>
      <c r="X79" s="38">
        <f t="shared" si="118"/>
        <v>0</v>
      </c>
      <c r="Y79" s="38">
        <f>IF(ISERROR(Z79+AA79+AB79+AC79),"нд",Z79+AA79+AB79+AC79)</f>
        <v>0</v>
      </c>
      <c r="Z79" s="38">
        <f>AZ79*1.2</f>
        <v>0</v>
      </c>
      <c r="AA79" s="38">
        <f t="shared" si="119"/>
        <v>0</v>
      </c>
      <c r="AB79" s="38">
        <f t="shared" si="120"/>
        <v>0</v>
      </c>
      <c r="AC79" s="38">
        <f t="shared" si="121"/>
        <v>0</v>
      </c>
      <c r="AD79" s="38">
        <v>0.64439999999999997</v>
      </c>
      <c r="AE79" s="38">
        <f>IF(ISERROR(AJ79+AO79+AT79+AY79),"нд",AJ79+AO79+AT79+AY79)</f>
        <v>0.51700000000000002</v>
      </c>
      <c r="AF79" s="38">
        <f>IF(ISERROR(AK79+AP79+AU79+AZ79),"нд",AK79+AP79+AU79+AZ79)</f>
        <v>0</v>
      </c>
      <c r="AG79" s="38">
        <f>IF(ISERROR(AL79+AQ79+AV79+BA79),"нд",AL79+AQ79+AV79+BA79)</f>
        <v>4.5499999999999999E-2</v>
      </c>
      <c r="AH79" s="38">
        <f>IF(ISERROR(AM79+AR79+AW79+BB79),"нд",AM79+AR79+AW79+BB79)</f>
        <v>0.47149999999999997</v>
      </c>
      <c r="AI79" s="38">
        <f>IF(ISERROR(AN79+AS79+AX79+BC79),"нд",AN79+AS79+AX79+BC79)</f>
        <v>0</v>
      </c>
      <c r="AJ79" s="38">
        <f>IF(ISERROR(AK79+AL79+AM79+AN79),"нд",AK79+AL79+AM79+AN79)</f>
        <v>0</v>
      </c>
      <c r="AK79" s="38">
        <v>0</v>
      </c>
      <c r="AL79" s="38">
        <v>0</v>
      </c>
      <c r="AM79" s="38">
        <v>0</v>
      </c>
      <c r="AN79" s="38">
        <v>0</v>
      </c>
      <c r="AO79" s="38">
        <f>IF(ISERROR(AP79+AQ79+AR79+AS79),"нд",AP79+AQ79+AR79+AS79)</f>
        <v>0.51700000000000002</v>
      </c>
      <c r="AP79" s="38">
        <v>0</v>
      </c>
      <c r="AQ79" s="38">
        <v>4.5499999999999999E-2</v>
      </c>
      <c r="AR79" s="38">
        <v>0.47149999999999997</v>
      </c>
      <c r="AS79" s="38">
        <v>0</v>
      </c>
      <c r="AT79" s="38">
        <f>IF(ISERROR(AU79+AV79+AW79+AX79),"нд",AU79+AV79+AW79+AX79)</f>
        <v>0</v>
      </c>
      <c r="AU79" s="38">
        <v>0</v>
      </c>
      <c r="AV79" s="38">
        <v>0</v>
      </c>
      <c r="AW79" s="38">
        <v>0</v>
      </c>
      <c r="AX79" s="38">
        <v>0</v>
      </c>
      <c r="AY79" s="38">
        <f>IF(ISERROR(AZ79+BA79+BB79+BC79),"нд",AZ79+BA79+BB79+BC79)</f>
        <v>0</v>
      </c>
      <c r="AZ79" s="38">
        <v>0</v>
      </c>
      <c r="BA79" s="38">
        <v>0</v>
      </c>
      <c r="BB79" s="38">
        <v>0</v>
      </c>
      <c r="BC79" s="38">
        <v>0</v>
      </c>
    </row>
    <row r="80" spans="1:55" x14ac:dyDescent="0.25">
      <c r="A80" s="10" t="s">
        <v>18</v>
      </c>
      <c r="B80" s="11" t="s">
        <v>18</v>
      </c>
      <c r="C80" s="8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</row>
    <row r="81" spans="1:55" ht="51" x14ac:dyDescent="0.25">
      <c r="A81" s="10" t="s">
        <v>78</v>
      </c>
      <c r="B81" s="11" t="s">
        <v>79</v>
      </c>
      <c r="C81" s="8" t="s">
        <v>16</v>
      </c>
      <c r="D81" s="37">
        <f t="shared" ref="D81" si="123">D82+D88</f>
        <v>2.1978999999999997</v>
      </c>
      <c r="E81" s="37">
        <f t="shared" ref="E81:AJ81" si="124">E82+E88</f>
        <v>2.0213999999999999</v>
      </c>
      <c r="F81" s="37">
        <f t="shared" si="124"/>
        <v>0</v>
      </c>
      <c r="G81" s="37">
        <f t="shared" si="124"/>
        <v>0.4224</v>
      </c>
      <c r="H81" s="37">
        <f t="shared" si="124"/>
        <v>1.5990000000000002</v>
      </c>
      <c r="I81" s="37">
        <f t="shared" si="124"/>
        <v>0</v>
      </c>
      <c r="J81" s="37">
        <f t="shared" si="124"/>
        <v>0.14316000000000001</v>
      </c>
      <c r="K81" s="37">
        <f t="shared" si="124"/>
        <v>0</v>
      </c>
      <c r="L81" s="37">
        <f t="shared" si="124"/>
        <v>6.5879999999999994E-2</v>
      </c>
      <c r="M81" s="37">
        <f t="shared" si="124"/>
        <v>7.7280000000000001E-2</v>
      </c>
      <c r="N81" s="37">
        <f t="shared" si="124"/>
        <v>0</v>
      </c>
      <c r="O81" s="37">
        <f t="shared" si="124"/>
        <v>1.8782399999999999</v>
      </c>
      <c r="P81" s="37">
        <f t="shared" si="124"/>
        <v>0</v>
      </c>
      <c r="Q81" s="37">
        <f t="shared" si="124"/>
        <v>0.35652</v>
      </c>
      <c r="R81" s="37">
        <f t="shared" si="124"/>
        <v>1.5217200000000002</v>
      </c>
      <c r="S81" s="37">
        <f t="shared" si="124"/>
        <v>0</v>
      </c>
      <c r="T81" s="37">
        <f t="shared" si="124"/>
        <v>0</v>
      </c>
      <c r="U81" s="37">
        <f t="shared" si="124"/>
        <v>0</v>
      </c>
      <c r="V81" s="37">
        <f t="shared" si="124"/>
        <v>0</v>
      </c>
      <c r="W81" s="37">
        <f t="shared" si="124"/>
        <v>0</v>
      </c>
      <c r="X81" s="37">
        <f t="shared" si="124"/>
        <v>0</v>
      </c>
      <c r="Y81" s="37">
        <f t="shared" si="124"/>
        <v>0</v>
      </c>
      <c r="Z81" s="37">
        <f t="shared" si="124"/>
        <v>0</v>
      </c>
      <c r="AA81" s="37">
        <f t="shared" si="124"/>
        <v>0</v>
      </c>
      <c r="AB81" s="37">
        <f t="shared" si="124"/>
        <v>0</v>
      </c>
      <c r="AC81" s="37">
        <f t="shared" si="124"/>
        <v>0</v>
      </c>
      <c r="AD81" s="37">
        <f t="shared" si="124"/>
        <v>1.8315999999999999</v>
      </c>
      <c r="AE81" s="37">
        <f t="shared" si="124"/>
        <v>1.6845000000000001</v>
      </c>
      <c r="AF81" s="37">
        <f t="shared" si="124"/>
        <v>0</v>
      </c>
      <c r="AG81" s="37">
        <f t="shared" si="124"/>
        <v>0.35200000000000004</v>
      </c>
      <c r="AH81" s="37">
        <f t="shared" si="124"/>
        <v>1.3325</v>
      </c>
      <c r="AI81" s="37">
        <f t="shared" si="124"/>
        <v>0</v>
      </c>
      <c r="AJ81" s="37">
        <f t="shared" si="124"/>
        <v>0.11929999999999999</v>
      </c>
      <c r="AK81" s="37">
        <f t="shared" ref="AK81:BP81" si="125">AK82+AK88</f>
        <v>0</v>
      </c>
      <c r="AL81" s="37">
        <f t="shared" si="125"/>
        <v>5.4899999999999997E-2</v>
      </c>
      <c r="AM81" s="37">
        <f t="shared" si="125"/>
        <v>6.4399999999999999E-2</v>
      </c>
      <c r="AN81" s="37">
        <f t="shared" si="125"/>
        <v>0</v>
      </c>
      <c r="AO81" s="37">
        <f t="shared" si="125"/>
        <v>1.5652000000000001</v>
      </c>
      <c r="AP81" s="37">
        <f t="shared" si="125"/>
        <v>0</v>
      </c>
      <c r="AQ81" s="37">
        <f t="shared" si="125"/>
        <v>0.29710000000000003</v>
      </c>
      <c r="AR81" s="37">
        <f t="shared" si="125"/>
        <v>1.2681</v>
      </c>
      <c r="AS81" s="37">
        <f t="shared" si="125"/>
        <v>0</v>
      </c>
      <c r="AT81" s="37">
        <f t="shared" si="125"/>
        <v>0</v>
      </c>
      <c r="AU81" s="37">
        <f t="shared" si="125"/>
        <v>0</v>
      </c>
      <c r="AV81" s="37">
        <f t="shared" si="125"/>
        <v>0</v>
      </c>
      <c r="AW81" s="37">
        <f t="shared" si="125"/>
        <v>0</v>
      </c>
      <c r="AX81" s="37">
        <f t="shared" si="125"/>
        <v>0</v>
      </c>
      <c r="AY81" s="37">
        <f t="shared" si="125"/>
        <v>0</v>
      </c>
      <c r="AZ81" s="37">
        <f t="shared" si="125"/>
        <v>0</v>
      </c>
      <c r="BA81" s="37">
        <f t="shared" si="125"/>
        <v>0</v>
      </c>
      <c r="BB81" s="37">
        <f t="shared" si="125"/>
        <v>0</v>
      </c>
      <c r="BC81" s="37">
        <f t="shared" si="125"/>
        <v>0</v>
      </c>
    </row>
    <row r="82" spans="1:55" ht="38.25" x14ac:dyDescent="0.25">
      <c r="A82" s="10" t="s">
        <v>80</v>
      </c>
      <c r="B82" s="11" t="s">
        <v>81</v>
      </c>
      <c r="C82" s="8" t="s">
        <v>16</v>
      </c>
      <c r="D82" s="37">
        <f t="shared" ref="D82" si="126">SUM(D83:D87)</f>
        <v>2.1978999999999997</v>
      </c>
      <c r="E82" s="37">
        <f t="shared" ref="E82:AJ82" si="127">SUM(E83:E87)</f>
        <v>2.0213999999999999</v>
      </c>
      <c r="F82" s="37">
        <f t="shared" si="127"/>
        <v>0</v>
      </c>
      <c r="G82" s="37">
        <f t="shared" si="127"/>
        <v>0.4224</v>
      </c>
      <c r="H82" s="37">
        <f t="shared" si="127"/>
        <v>1.5990000000000002</v>
      </c>
      <c r="I82" s="37">
        <f t="shared" si="127"/>
        <v>0</v>
      </c>
      <c r="J82" s="37">
        <f t="shared" si="127"/>
        <v>0.14316000000000001</v>
      </c>
      <c r="K82" s="37">
        <f t="shared" si="127"/>
        <v>0</v>
      </c>
      <c r="L82" s="37">
        <f t="shared" si="127"/>
        <v>6.5879999999999994E-2</v>
      </c>
      <c r="M82" s="37">
        <f t="shared" si="127"/>
        <v>7.7280000000000001E-2</v>
      </c>
      <c r="N82" s="37">
        <f t="shared" si="127"/>
        <v>0</v>
      </c>
      <c r="O82" s="37">
        <f t="shared" si="127"/>
        <v>1.8782399999999999</v>
      </c>
      <c r="P82" s="37">
        <f t="shared" si="127"/>
        <v>0</v>
      </c>
      <c r="Q82" s="37">
        <f t="shared" si="127"/>
        <v>0.35652</v>
      </c>
      <c r="R82" s="37">
        <f t="shared" si="127"/>
        <v>1.5217200000000002</v>
      </c>
      <c r="S82" s="37">
        <f t="shared" si="127"/>
        <v>0</v>
      </c>
      <c r="T82" s="37">
        <f t="shared" si="127"/>
        <v>0</v>
      </c>
      <c r="U82" s="37">
        <f t="shared" si="127"/>
        <v>0</v>
      </c>
      <c r="V82" s="37">
        <f t="shared" si="127"/>
        <v>0</v>
      </c>
      <c r="W82" s="37">
        <f t="shared" si="127"/>
        <v>0</v>
      </c>
      <c r="X82" s="37">
        <f t="shared" si="127"/>
        <v>0</v>
      </c>
      <c r="Y82" s="37">
        <f t="shared" si="127"/>
        <v>0</v>
      </c>
      <c r="Z82" s="37">
        <f t="shared" si="127"/>
        <v>0</v>
      </c>
      <c r="AA82" s="37">
        <f t="shared" si="127"/>
        <v>0</v>
      </c>
      <c r="AB82" s="37">
        <f t="shared" si="127"/>
        <v>0</v>
      </c>
      <c r="AC82" s="37">
        <f t="shared" si="127"/>
        <v>0</v>
      </c>
      <c r="AD82" s="37">
        <f t="shared" ref="AD82" si="128">SUM(AD83:AD87)</f>
        <v>1.8315999999999999</v>
      </c>
      <c r="AE82" s="37">
        <f t="shared" si="127"/>
        <v>1.6845000000000001</v>
      </c>
      <c r="AF82" s="37">
        <f t="shared" si="127"/>
        <v>0</v>
      </c>
      <c r="AG82" s="37">
        <f t="shared" si="127"/>
        <v>0.35200000000000004</v>
      </c>
      <c r="AH82" s="37">
        <f t="shared" si="127"/>
        <v>1.3325</v>
      </c>
      <c r="AI82" s="37">
        <f t="shared" si="127"/>
        <v>0</v>
      </c>
      <c r="AJ82" s="37">
        <f t="shared" si="127"/>
        <v>0.11929999999999999</v>
      </c>
      <c r="AK82" s="37">
        <f t="shared" ref="AK82:BP82" si="129">SUM(AK83:AK87)</f>
        <v>0</v>
      </c>
      <c r="AL82" s="37">
        <f t="shared" si="129"/>
        <v>5.4899999999999997E-2</v>
      </c>
      <c r="AM82" s="37">
        <f t="shared" si="129"/>
        <v>6.4399999999999999E-2</v>
      </c>
      <c r="AN82" s="37">
        <f t="shared" si="129"/>
        <v>0</v>
      </c>
      <c r="AO82" s="37">
        <f t="shared" si="129"/>
        <v>1.5652000000000001</v>
      </c>
      <c r="AP82" s="37">
        <f t="shared" si="129"/>
        <v>0</v>
      </c>
      <c r="AQ82" s="37">
        <f t="shared" si="129"/>
        <v>0.29710000000000003</v>
      </c>
      <c r="AR82" s="37">
        <f t="shared" si="129"/>
        <v>1.2681</v>
      </c>
      <c r="AS82" s="37">
        <f t="shared" si="129"/>
        <v>0</v>
      </c>
      <c r="AT82" s="37">
        <f t="shared" si="129"/>
        <v>0</v>
      </c>
      <c r="AU82" s="37">
        <f t="shared" si="129"/>
        <v>0</v>
      </c>
      <c r="AV82" s="37">
        <f t="shared" si="129"/>
        <v>0</v>
      </c>
      <c r="AW82" s="37">
        <f t="shared" si="129"/>
        <v>0</v>
      </c>
      <c r="AX82" s="37">
        <f t="shared" si="129"/>
        <v>0</v>
      </c>
      <c r="AY82" s="37">
        <f t="shared" si="129"/>
        <v>0</v>
      </c>
      <c r="AZ82" s="37">
        <f t="shared" si="129"/>
        <v>0</v>
      </c>
      <c r="BA82" s="37">
        <f t="shared" si="129"/>
        <v>0</v>
      </c>
      <c r="BB82" s="37">
        <f t="shared" si="129"/>
        <v>0</v>
      </c>
      <c r="BC82" s="37">
        <f t="shared" si="129"/>
        <v>0</v>
      </c>
    </row>
    <row r="83" spans="1:55" ht="25.5" x14ac:dyDescent="0.25">
      <c r="A83" s="14" t="s">
        <v>80</v>
      </c>
      <c r="B83" s="13" t="s">
        <v>221</v>
      </c>
      <c r="C83" s="14" t="s">
        <v>222</v>
      </c>
      <c r="D83" s="38">
        <v>1.5673999999999999</v>
      </c>
      <c r="E83" s="38">
        <f>IF(ISERROR(J83+O83+T83+Y83),"нд",J83+O83+T83+Y83)</f>
        <v>1.6756800000000001</v>
      </c>
      <c r="F83" s="38">
        <f>IF(ISERROR(K83+P83+U83+Z83),"нд",K83+P83+U83+Z83)</f>
        <v>0</v>
      </c>
      <c r="G83" s="38">
        <f t="shared" ref="G83:G86" si="130">IF(ISERROR(L83+Q83+V83+AA83),"нд",L83+Q83+V83+AA83)</f>
        <v>0.31187999999999999</v>
      </c>
      <c r="H83" s="38">
        <f t="shared" ref="H83:H86" si="131">IF(ISERROR(M83+R83+W83+AB83),"нд",M83+R83+W83+AB83)</f>
        <v>1.3638000000000001</v>
      </c>
      <c r="I83" s="38">
        <f>IF(ISERROR(N83+S83+X83+AC83),"нд",N83+S83+X83+AC83)</f>
        <v>0</v>
      </c>
      <c r="J83" s="38">
        <f>IF(ISERROR(K83+L83+M83+N83),"нд",K83+L83+M83+N83)</f>
        <v>0</v>
      </c>
      <c r="K83" s="38">
        <f>AK83*1.2</f>
        <v>0</v>
      </c>
      <c r="L83" s="38">
        <f t="shared" ref="L83:L86" si="132">AL83*1.2</f>
        <v>0</v>
      </c>
      <c r="M83" s="38">
        <f t="shared" ref="M83:M86" si="133">AM83*1.2</f>
        <v>0</v>
      </c>
      <c r="N83" s="38">
        <f t="shared" ref="N83:N86" si="134">AN83*1.2</f>
        <v>0</v>
      </c>
      <c r="O83" s="38">
        <f>IF(ISERROR(P83+Q83+R83+S83),"нд",P83+Q83+R83+S83)</f>
        <v>1.6756800000000001</v>
      </c>
      <c r="P83" s="38">
        <f>AP83*1.2</f>
        <v>0</v>
      </c>
      <c r="Q83" s="38">
        <f t="shared" ref="Q83:Q86" si="135">AQ83*1.2</f>
        <v>0.31187999999999999</v>
      </c>
      <c r="R83" s="38">
        <f t="shared" ref="R83:R86" si="136">AR83*1.2</f>
        <v>1.3638000000000001</v>
      </c>
      <c r="S83" s="38">
        <f t="shared" ref="S83:S86" si="137">AS83*1.2</f>
        <v>0</v>
      </c>
      <c r="T83" s="38">
        <f>IF(ISERROR(U83+V83+W83+X83),"нд",U83+V83+W83+X83)</f>
        <v>0</v>
      </c>
      <c r="U83" s="38">
        <f>AU83*1.2</f>
        <v>0</v>
      </c>
      <c r="V83" s="38">
        <f t="shared" ref="V83:V86" si="138">AV83*1.2</f>
        <v>0</v>
      </c>
      <c r="W83" s="38">
        <f t="shared" ref="W83:W86" si="139">AW83*1.2</f>
        <v>0</v>
      </c>
      <c r="X83" s="38">
        <f t="shared" ref="X83:X86" si="140">AX83*1.2</f>
        <v>0</v>
      </c>
      <c r="Y83" s="38">
        <f>IF(ISERROR(Z83+AA83+AB83+AC83),"нд",Z83+AA83+AB83+AC83)</f>
        <v>0</v>
      </c>
      <c r="Z83" s="38">
        <f>AZ83*1.2</f>
        <v>0</v>
      </c>
      <c r="AA83" s="38">
        <f t="shared" ref="AA83:AA86" si="141">BA83*1.2</f>
        <v>0</v>
      </c>
      <c r="AB83" s="38">
        <f t="shared" ref="AB83:AB86" si="142">BB83*1.2</f>
        <v>0</v>
      </c>
      <c r="AC83" s="38">
        <f t="shared" ref="AC83:AC86" si="143">BC83*1.2</f>
        <v>0</v>
      </c>
      <c r="AD83" s="38">
        <v>1.3062</v>
      </c>
      <c r="AE83" s="38">
        <f t="shared" ref="AE83:AE86" si="144">IF(ISERROR(AJ83+AO83+AT83+AY83),"нд",AJ83+AO83+AT83+AY83)</f>
        <v>1.3964000000000001</v>
      </c>
      <c r="AF83" s="38">
        <f t="shared" ref="AF83:AF86" si="145">IF(ISERROR(AK83+AP83+AU83+AZ83),"нд",AK83+AP83+AU83+AZ83)</f>
        <v>0</v>
      </c>
      <c r="AG83" s="38">
        <f t="shared" ref="AG83:AG86" si="146">IF(ISERROR(AL83+AQ83+AV83+BA83),"нд",AL83+AQ83+AV83+BA83)</f>
        <v>0.25990000000000002</v>
      </c>
      <c r="AH83" s="38">
        <f t="shared" ref="AH83:AH86" si="147">IF(ISERROR(AM83+AR83+AW83+BB83),"нд",AM83+AR83+AW83+BB83)</f>
        <v>1.1365000000000001</v>
      </c>
      <c r="AI83" s="38">
        <f t="shared" ref="AI83:AI86" si="148">IF(ISERROR(AN83+AS83+AX83+BC83),"нд",AN83+AS83+AX83+BC83)</f>
        <v>0</v>
      </c>
      <c r="AJ83" s="38">
        <f t="shared" ref="AJ83:AJ86" si="149">IF(ISERROR(AK83+AL83+AM83+AN83),"нд",AK83+AL83+AM83+AN83)</f>
        <v>0</v>
      </c>
      <c r="AK83" s="38">
        <v>0</v>
      </c>
      <c r="AL83" s="38">
        <v>0</v>
      </c>
      <c r="AM83" s="38">
        <v>0</v>
      </c>
      <c r="AN83" s="38">
        <v>0</v>
      </c>
      <c r="AO83" s="38">
        <f t="shared" ref="AO83:AO86" si="150">IF(ISERROR(AP83+AQ83+AR83+AS83),"нд",AP83+AQ83+AR83+AS83)</f>
        <v>1.3964000000000001</v>
      </c>
      <c r="AP83" s="38">
        <v>0</v>
      </c>
      <c r="AQ83" s="38">
        <v>0.25990000000000002</v>
      </c>
      <c r="AR83" s="38">
        <v>1.1365000000000001</v>
      </c>
      <c r="AS83" s="38">
        <v>0</v>
      </c>
      <c r="AT83" s="38">
        <f t="shared" ref="AT83:AT86" si="151">IF(ISERROR(AU83+AV83+AW83+AX83),"нд",AU83+AV83+AW83+AX83)</f>
        <v>0</v>
      </c>
      <c r="AU83" s="38">
        <v>0</v>
      </c>
      <c r="AV83" s="38">
        <v>0</v>
      </c>
      <c r="AW83" s="38">
        <v>0</v>
      </c>
      <c r="AX83" s="38">
        <v>0</v>
      </c>
      <c r="AY83" s="38">
        <f t="shared" ref="AY83:AY86" si="152">IF(ISERROR(AZ83+BA83+BB83+BC83),"нд",AZ83+BA83+BB83+BC83)</f>
        <v>0</v>
      </c>
      <c r="AZ83" s="38">
        <v>0</v>
      </c>
      <c r="BA83" s="38">
        <v>0</v>
      </c>
      <c r="BB83" s="38">
        <v>0</v>
      </c>
      <c r="BC83" s="38">
        <v>0</v>
      </c>
    </row>
    <row r="84" spans="1:55" ht="25.5" x14ac:dyDescent="0.25">
      <c r="A84" s="14" t="s">
        <v>80</v>
      </c>
      <c r="B84" s="13" t="s">
        <v>223</v>
      </c>
      <c r="C84" s="14" t="s">
        <v>224</v>
      </c>
      <c r="D84" s="38">
        <v>0.254</v>
      </c>
      <c r="E84" s="38">
        <f>IF(ISERROR(J84+O84+T84+Y84),"нд",J84+O84+T84+Y84)</f>
        <v>0</v>
      </c>
      <c r="F84" s="38">
        <f>IF(ISERROR(K84+P84+U84+Z84),"нд",K84+P84+U84+Z84)</f>
        <v>0</v>
      </c>
      <c r="G84" s="38">
        <f t="shared" si="130"/>
        <v>0</v>
      </c>
      <c r="H84" s="38">
        <f t="shared" si="131"/>
        <v>0</v>
      </c>
      <c r="I84" s="38">
        <f>IF(ISERROR(N84+S84+X84+AC84),"нд",N84+S84+X84+AC84)</f>
        <v>0</v>
      </c>
      <c r="J84" s="38">
        <f>IF(ISERROR(K84+L84+M84+N84),"нд",K84+L84+M84+N84)</f>
        <v>0</v>
      </c>
      <c r="K84" s="38">
        <f>AK84*1.2</f>
        <v>0</v>
      </c>
      <c r="L84" s="38">
        <f t="shared" si="132"/>
        <v>0</v>
      </c>
      <c r="M84" s="38">
        <f t="shared" si="133"/>
        <v>0</v>
      </c>
      <c r="N84" s="38">
        <f t="shared" si="134"/>
        <v>0</v>
      </c>
      <c r="O84" s="38">
        <f>IF(ISERROR(P84+Q84+R84+S84),"нд",P84+Q84+R84+S84)</f>
        <v>0</v>
      </c>
      <c r="P84" s="38">
        <f>AP84*1.2</f>
        <v>0</v>
      </c>
      <c r="Q84" s="38">
        <f t="shared" si="135"/>
        <v>0</v>
      </c>
      <c r="R84" s="38">
        <f t="shared" si="136"/>
        <v>0</v>
      </c>
      <c r="S84" s="38">
        <f t="shared" si="137"/>
        <v>0</v>
      </c>
      <c r="T84" s="38">
        <f>IF(ISERROR(U84+V84+W84+X84),"нд",U84+V84+W84+X84)</f>
        <v>0</v>
      </c>
      <c r="U84" s="38">
        <f>AU84*1.2</f>
        <v>0</v>
      </c>
      <c r="V84" s="38">
        <f t="shared" si="138"/>
        <v>0</v>
      </c>
      <c r="W84" s="38">
        <f t="shared" si="139"/>
        <v>0</v>
      </c>
      <c r="X84" s="38">
        <f t="shared" si="140"/>
        <v>0</v>
      </c>
      <c r="Y84" s="38">
        <f>IF(ISERROR(Z84+AA84+AB84+AC84),"нд",Z84+AA84+AB84+AC84)</f>
        <v>0</v>
      </c>
      <c r="Z84" s="38">
        <f>AZ84*1.2</f>
        <v>0</v>
      </c>
      <c r="AA84" s="38">
        <f t="shared" si="141"/>
        <v>0</v>
      </c>
      <c r="AB84" s="38">
        <f t="shared" si="142"/>
        <v>0</v>
      </c>
      <c r="AC84" s="38">
        <f t="shared" si="143"/>
        <v>0</v>
      </c>
      <c r="AD84" s="38">
        <v>0.21160000000000001</v>
      </c>
      <c r="AE84" s="38">
        <f>IF(ISERROR(AJ84+AO84+AT84+AY84),"нд",AJ84+AO84+AT84+AY84)</f>
        <v>0</v>
      </c>
      <c r="AF84" s="38">
        <f>IF(ISERROR(AK84+AP84+AU84+AZ84),"нд",AK84+AP84+AU84+AZ84)</f>
        <v>0</v>
      </c>
      <c r="AG84" s="38">
        <f>IF(ISERROR(AL84+AQ84+AV84+BA84),"нд",AL84+AQ84+AV84+BA84)</f>
        <v>0</v>
      </c>
      <c r="AH84" s="38">
        <f>IF(ISERROR(AM84+AR84+AW84+BB84),"нд",AM84+AR84+AW84+BB84)</f>
        <v>0</v>
      </c>
      <c r="AI84" s="38">
        <f>IF(ISERROR(AN84+AS84+AX84+BC84),"нд",AN84+AS84+AX84+BC84)</f>
        <v>0</v>
      </c>
      <c r="AJ84" s="38">
        <f>IF(ISERROR(AK84+AL84+AM84+AN84),"нд",AK84+AL84+AM84+AN84)</f>
        <v>0</v>
      </c>
      <c r="AK84" s="38">
        <v>0</v>
      </c>
      <c r="AL84" s="38">
        <v>0</v>
      </c>
      <c r="AM84" s="38">
        <v>0</v>
      </c>
      <c r="AN84" s="38">
        <v>0</v>
      </c>
      <c r="AO84" s="38">
        <f>IF(ISERROR(AP84+AQ84+AR84+AS84),"нд",AP84+AQ84+AR84+AS84)</f>
        <v>0</v>
      </c>
      <c r="AP84" s="38">
        <v>0</v>
      </c>
      <c r="AQ84" s="38">
        <v>0</v>
      </c>
      <c r="AR84" s="38">
        <v>0</v>
      </c>
      <c r="AS84" s="38">
        <v>0</v>
      </c>
      <c r="AT84" s="38">
        <f>IF(ISERROR(AU84+AV84+AW84+AX84),"нд",AU84+AV84+AW84+AX84)</f>
        <v>0</v>
      </c>
      <c r="AU84" s="38">
        <v>0</v>
      </c>
      <c r="AV84" s="38">
        <v>0</v>
      </c>
      <c r="AW84" s="38">
        <v>0</v>
      </c>
      <c r="AX84" s="38">
        <v>0</v>
      </c>
      <c r="AY84" s="38">
        <f>IF(ISERROR(AZ84+BA84+BB84+BC84),"нд",AZ84+BA84+BB84+BC84)</f>
        <v>0</v>
      </c>
      <c r="AZ84" s="38">
        <v>0</v>
      </c>
      <c r="BA84" s="38">
        <v>0</v>
      </c>
      <c r="BB84" s="38">
        <v>0</v>
      </c>
      <c r="BC84" s="38">
        <v>0</v>
      </c>
    </row>
    <row r="85" spans="1:55" ht="38.25" x14ac:dyDescent="0.25">
      <c r="A85" s="14" t="s">
        <v>80</v>
      </c>
      <c r="B85" s="13" t="s">
        <v>197</v>
      </c>
      <c r="C85" s="14" t="s">
        <v>198</v>
      </c>
      <c r="D85" s="38">
        <v>0.2326</v>
      </c>
      <c r="E85" s="38">
        <f>IF(ISERROR(J85+O85+T85+Y85),"нд",J85+O85+T85+Y85)</f>
        <v>0.20255999999999996</v>
      </c>
      <c r="F85" s="38">
        <f>IF(ISERROR(K85+P85+U85+Z85),"нд",K85+P85+U85+Z85)</f>
        <v>0</v>
      </c>
      <c r="G85" s="38">
        <f t="shared" si="130"/>
        <v>4.4639999999999992E-2</v>
      </c>
      <c r="H85" s="38">
        <f t="shared" si="131"/>
        <v>0.15791999999999998</v>
      </c>
      <c r="I85" s="38">
        <f>IF(ISERROR(N85+S85+X85+AC85),"нд",N85+S85+X85+AC85)</f>
        <v>0</v>
      </c>
      <c r="J85" s="38">
        <f>IF(ISERROR(K85+L85+M85+N85),"нд",K85+L85+M85+N85)</f>
        <v>0</v>
      </c>
      <c r="K85" s="38">
        <f>AK85*1.2</f>
        <v>0</v>
      </c>
      <c r="L85" s="38">
        <f t="shared" si="132"/>
        <v>0</v>
      </c>
      <c r="M85" s="38">
        <f t="shared" si="133"/>
        <v>0</v>
      </c>
      <c r="N85" s="38">
        <f t="shared" si="134"/>
        <v>0</v>
      </c>
      <c r="O85" s="38">
        <f>IF(ISERROR(P85+Q85+R85+S85),"нд",P85+Q85+R85+S85)</f>
        <v>0.20255999999999996</v>
      </c>
      <c r="P85" s="38">
        <f>AP85*1.2</f>
        <v>0</v>
      </c>
      <c r="Q85" s="38">
        <f t="shared" si="135"/>
        <v>4.4639999999999992E-2</v>
      </c>
      <c r="R85" s="38">
        <f t="shared" si="136"/>
        <v>0.15791999999999998</v>
      </c>
      <c r="S85" s="38">
        <f t="shared" si="137"/>
        <v>0</v>
      </c>
      <c r="T85" s="38">
        <f>IF(ISERROR(U85+V85+W85+X85),"нд",U85+V85+W85+X85)</f>
        <v>0</v>
      </c>
      <c r="U85" s="38">
        <f>AU85*1.2</f>
        <v>0</v>
      </c>
      <c r="V85" s="38">
        <f t="shared" si="138"/>
        <v>0</v>
      </c>
      <c r="W85" s="38">
        <f t="shared" si="139"/>
        <v>0</v>
      </c>
      <c r="X85" s="38">
        <f t="shared" si="140"/>
        <v>0</v>
      </c>
      <c r="Y85" s="38">
        <f>IF(ISERROR(Z85+AA85+AB85+AC85),"нд",Z85+AA85+AB85+AC85)</f>
        <v>0</v>
      </c>
      <c r="Z85" s="38">
        <f>AZ85*1.2</f>
        <v>0</v>
      </c>
      <c r="AA85" s="38">
        <f t="shared" si="141"/>
        <v>0</v>
      </c>
      <c r="AB85" s="38">
        <f t="shared" si="142"/>
        <v>0</v>
      </c>
      <c r="AC85" s="38">
        <f t="shared" si="143"/>
        <v>0</v>
      </c>
      <c r="AD85" s="38">
        <v>0.19389999999999999</v>
      </c>
      <c r="AE85" s="38">
        <f t="shared" si="144"/>
        <v>0.16880000000000001</v>
      </c>
      <c r="AF85" s="38">
        <f t="shared" si="145"/>
        <v>0</v>
      </c>
      <c r="AG85" s="38">
        <f t="shared" si="146"/>
        <v>3.7199999999999997E-2</v>
      </c>
      <c r="AH85" s="38">
        <f t="shared" si="147"/>
        <v>0.13159999999999999</v>
      </c>
      <c r="AI85" s="38">
        <f t="shared" si="148"/>
        <v>0</v>
      </c>
      <c r="AJ85" s="38">
        <f t="shared" si="149"/>
        <v>0</v>
      </c>
      <c r="AK85" s="38">
        <v>0</v>
      </c>
      <c r="AL85" s="38">
        <v>0</v>
      </c>
      <c r="AM85" s="38">
        <v>0</v>
      </c>
      <c r="AN85" s="38">
        <v>0</v>
      </c>
      <c r="AO85" s="38">
        <f t="shared" si="150"/>
        <v>0.16880000000000001</v>
      </c>
      <c r="AP85" s="38">
        <v>0</v>
      </c>
      <c r="AQ85" s="38">
        <v>3.7199999999999997E-2</v>
      </c>
      <c r="AR85" s="38">
        <v>0.13159999999999999</v>
      </c>
      <c r="AS85" s="38">
        <v>0</v>
      </c>
      <c r="AT85" s="38">
        <f t="shared" si="151"/>
        <v>0</v>
      </c>
      <c r="AU85" s="38">
        <v>0</v>
      </c>
      <c r="AV85" s="38">
        <v>0</v>
      </c>
      <c r="AW85" s="38">
        <v>0</v>
      </c>
      <c r="AX85" s="38">
        <v>0</v>
      </c>
      <c r="AY85" s="38">
        <f t="shared" si="152"/>
        <v>0</v>
      </c>
      <c r="AZ85" s="38">
        <v>0</v>
      </c>
      <c r="BA85" s="38">
        <v>0</v>
      </c>
      <c r="BB85" s="38">
        <v>0</v>
      </c>
      <c r="BC85" s="38">
        <v>0</v>
      </c>
    </row>
    <row r="86" spans="1:55" ht="38.25" x14ac:dyDescent="0.25">
      <c r="A86" s="14" t="s">
        <v>80</v>
      </c>
      <c r="B86" s="13" t="s">
        <v>199</v>
      </c>
      <c r="C86" s="14" t="s">
        <v>200</v>
      </c>
      <c r="D86" s="38">
        <v>0.1439</v>
      </c>
      <c r="E86" s="38">
        <f>IF(ISERROR(J86+O86+T86+Y86),"нд",J86+O86+T86+Y86)</f>
        <v>0.14316000000000001</v>
      </c>
      <c r="F86" s="38">
        <f>IF(ISERROR(K86+P86+U86+Z86),"нд",K86+P86+U86+Z86)</f>
        <v>0</v>
      </c>
      <c r="G86" s="38">
        <f t="shared" si="130"/>
        <v>6.5879999999999994E-2</v>
      </c>
      <c r="H86" s="38">
        <f t="shared" si="131"/>
        <v>7.7280000000000001E-2</v>
      </c>
      <c r="I86" s="38">
        <f>IF(ISERROR(N86+S86+X86+AC86),"нд",N86+S86+X86+AC86)</f>
        <v>0</v>
      </c>
      <c r="J86" s="38">
        <f>IF(ISERROR(K86+L86+M86+N86),"нд",K86+L86+M86+N86)</f>
        <v>0.14316000000000001</v>
      </c>
      <c r="K86" s="38">
        <f>AK86*1.2</f>
        <v>0</v>
      </c>
      <c r="L86" s="38">
        <f t="shared" si="132"/>
        <v>6.5879999999999994E-2</v>
      </c>
      <c r="M86" s="38">
        <f t="shared" si="133"/>
        <v>7.7280000000000001E-2</v>
      </c>
      <c r="N86" s="38">
        <f t="shared" si="134"/>
        <v>0</v>
      </c>
      <c r="O86" s="38">
        <f>IF(ISERROR(P86+Q86+R86+S86),"нд",P86+Q86+R86+S86)</f>
        <v>0</v>
      </c>
      <c r="P86" s="38">
        <f>AP86*1.2</f>
        <v>0</v>
      </c>
      <c r="Q86" s="38">
        <f t="shared" si="135"/>
        <v>0</v>
      </c>
      <c r="R86" s="38">
        <f t="shared" si="136"/>
        <v>0</v>
      </c>
      <c r="S86" s="38">
        <f t="shared" si="137"/>
        <v>0</v>
      </c>
      <c r="T86" s="38">
        <f>IF(ISERROR(U86+V86+W86+X86),"нд",U86+V86+W86+X86)</f>
        <v>0</v>
      </c>
      <c r="U86" s="38">
        <f>AU86*1.2</f>
        <v>0</v>
      </c>
      <c r="V86" s="38">
        <f t="shared" si="138"/>
        <v>0</v>
      </c>
      <c r="W86" s="38">
        <f t="shared" si="139"/>
        <v>0</v>
      </c>
      <c r="X86" s="38">
        <f t="shared" si="140"/>
        <v>0</v>
      </c>
      <c r="Y86" s="38">
        <f>IF(ISERROR(Z86+AA86+AB86+AC86),"нд",Z86+AA86+AB86+AC86)</f>
        <v>0</v>
      </c>
      <c r="Z86" s="38">
        <f>AZ86*1.2</f>
        <v>0</v>
      </c>
      <c r="AA86" s="38">
        <f t="shared" si="141"/>
        <v>0</v>
      </c>
      <c r="AB86" s="38">
        <f t="shared" si="142"/>
        <v>0</v>
      </c>
      <c r="AC86" s="38">
        <f t="shared" si="143"/>
        <v>0</v>
      </c>
      <c r="AD86" s="38">
        <v>0.11990000000000001</v>
      </c>
      <c r="AE86" s="38">
        <f t="shared" si="144"/>
        <v>0.11929999999999999</v>
      </c>
      <c r="AF86" s="38">
        <f t="shared" si="145"/>
        <v>0</v>
      </c>
      <c r="AG86" s="38">
        <f t="shared" si="146"/>
        <v>5.4899999999999997E-2</v>
      </c>
      <c r="AH86" s="38">
        <f t="shared" si="147"/>
        <v>6.4399999999999999E-2</v>
      </c>
      <c r="AI86" s="38">
        <f t="shared" si="148"/>
        <v>0</v>
      </c>
      <c r="AJ86" s="38">
        <f t="shared" si="149"/>
        <v>0.11929999999999999</v>
      </c>
      <c r="AK86" s="38">
        <v>0</v>
      </c>
      <c r="AL86" s="38">
        <v>5.4899999999999997E-2</v>
      </c>
      <c r="AM86" s="38">
        <v>6.4399999999999999E-2</v>
      </c>
      <c r="AN86" s="38">
        <v>0</v>
      </c>
      <c r="AO86" s="38">
        <f t="shared" si="150"/>
        <v>0</v>
      </c>
      <c r="AP86" s="38">
        <v>0</v>
      </c>
      <c r="AQ86" s="38">
        <v>0</v>
      </c>
      <c r="AR86" s="38">
        <v>0</v>
      </c>
      <c r="AS86" s="38">
        <v>0</v>
      </c>
      <c r="AT86" s="38">
        <f t="shared" si="151"/>
        <v>0</v>
      </c>
      <c r="AU86" s="38">
        <v>0</v>
      </c>
      <c r="AV86" s="38">
        <v>0</v>
      </c>
      <c r="AW86" s="38">
        <v>0</v>
      </c>
      <c r="AX86" s="38">
        <v>0</v>
      </c>
      <c r="AY86" s="38">
        <f t="shared" si="152"/>
        <v>0</v>
      </c>
      <c r="AZ86" s="38">
        <v>0</v>
      </c>
      <c r="BA86" s="38">
        <v>0</v>
      </c>
      <c r="BB86" s="38">
        <v>0</v>
      </c>
      <c r="BC86" s="38">
        <v>0</v>
      </c>
    </row>
    <row r="87" spans="1:55" x14ac:dyDescent="0.25">
      <c r="A87" s="10" t="s">
        <v>18</v>
      </c>
      <c r="B87" s="11" t="s">
        <v>18</v>
      </c>
      <c r="C87" s="8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</row>
    <row r="88" spans="1:55" ht="51" x14ac:dyDescent="0.25">
      <c r="A88" s="10" t="s">
        <v>82</v>
      </c>
      <c r="B88" s="11" t="s">
        <v>83</v>
      </c>
      <c r="C88" s="8" t="s">
        <v>16</v>
      </c>
      <c r="D88" s="37">
        <f t="shared" ref="D88" si="153">SUM(D89:D89)</f>
        <v>0</v>
      </c>
      <c r="E88" s="37">
        <f t="shared" ref="E88:AJ88" si="154">SUM(E89:E89)</f>
        <v>0</v>
      </c>
      <c r="F88" s="37">
        <f t="shared" si="154"/>
        <v>0</v>
      </c>
      <c r="G88" s="37">
        <f t="shared" si="154"/>
        <v>0</v>
      </c>
      <c r="H88" s="37">
        <f t="shared" si="154"/>
        <v>0</v>
      </c>
      <c r="I88" s="37">
        <f t="shared" si="154"/>
        <v>0</v>
      </c>
      <c r="J88" s="37">
        <f t="shared" si="154"/>
        <v>0</v>
      </c>
      <c r="K88" s="37">
        <f t="shared" si="154"/>
        <v>0</v>
      </c>
      <c r="L88" s="37">
        <f t="shared" si="154"/>
        <v>0</v>
      </c>
      <c r="M88" s="37">
        <f t="shared" si="154"/>
        <v>0</v>
      </c>
      <c r="N88" s="37">
        <f t="shared" si="154"/>
        <v>0</v>
      </c>
      <c r="O88" s="37">
        <f t="shared" si="154"/>
        <v>0</v>
      </c>
      <c r="P88" s="37">
        <f t="shared" si="154"/>
        <v>0</v>
      </c>
      <c r="Q88" s="37">
        <f t="shared" si="154"/>
        <v>0</v>
      </c>
      <c r="R88" s="37">
        <f t="shared" si="154"/>
        <v>0</v>
      </c>
      <c r="S88" s="37">
        <f t="shared" si="154"/>
        <v>0</v>
      </c>
      <c r="T88" s="37">
        <f t="shared" si="154"/>
        <v>0</v>
      </c>
      <c r="U88" s="37">
        <f t="shared" si="154"/>
        <v>0</v>
      </c>
      <c r="V88" s="37">
        <f t="shared" si="154"/>
        <v>0</v>
      </c>
      <c r="W88" s="37">
        <f t="shared" si="154"/>
        <v>0</v>
      </c>
      <c r="X88" s="37">
        <f t="shared" si="154"/>
        <v>0</v>
      </c>
      <c r="Y88" s="37">
        <f t="shared" si="154"/>
        <v>0</v>
      </c>
      <c r="Z88" s="37">
        <f t="shared" si="154"/>
        <v>0</v>
      </c>
      <c r="AA88" s="37">
        <f t="shared" si="154"/>
        <v>0</v>
      </c>
      <c r="AB88" s="37">
        <f t="shared" si="154"/>
        <v>0</v>
      </c>
      <c r="AC88" s="37">
        <f t="shared" si="154"/>
        <v>0</v>
      </c>
      <c r="AD88" s="37">
        <f t="shared" ref="AD88" si="155">SUM(AD89:AD89)</f>
        <v>0</v>
      </c>
      <c r="AE88" s="37">
        <f t="shared" si="154"/>
        <v>0</v>
      </c>
      <c r="AF88" s="37">
        <f t="shared" si="154"/>
        <v>0</v>
      </c>
      <c r="AG88" s="37">
        <f t="shared" si="154"/>
        <v>0</v>
      </c>
      <c r="AH88" s="37">
        <f t="shared" si="154"/>
        <v>0</v>
      </c>
      <c r="AI88" s="37">
        <f t="shared" si="154"/>
        <v>0</v>
      </c>
      <c r="AJ88" s="37">
        <f t="shared" si="154"/>
        <v>0</v>
      </c>
      <c r="AK88" s="37">
        <f t="shared" ref="AK88:BP88" si="156">SUM(AK89:AK89)</f>
        <v>0</v>
      </c>
      <c r="AL88" s="37">
        <f t="shared" si="156"/>
        <v>0</v>
      </c>
      <c r="AM88" s="37">
        <f t="shared" si="156"/>
        <v>0</v>
      </c>
      <c r="AN88" s="37">
        <f t="shared" si="156"/>
        <v>0</v>
      </c>
      <c r="AO88" s="37">
        <f t="shared" si="156"/>
        <v>0</v>
      </c>
      <c r="AP88" s="37">
        <f t="shared" si="156"/>
        <v>0</v>
      </c>
      <c r="AQ88" s="37">
        <f t="shared" si="156"/>
        <v>0</v>
      </c>
      <c r="AR88" s="37">
        <f t="shared" si="156"/>
        <v>0</v>
      </c>
      <c r="AS88" s="37">
        <f t="shared" si="156"/>
        <v>0</v>
      </c>
      <c r="AT88" s="37">
        <f t="shared" si="156"/>
        <v>0</v>
      </c>
      <c r="AU88" s="37">
        <f t="shared" si="156"/>
        <v>0</v>
      </c>
      <c r="AV88" s="37">
        <f t="shared" si="156"/>
        <v>0</v>
      </c>
      <c r="AW88" s="37">
        <f t="shared" si="156"/>
        <v>0</v>
      </c>
      <c r="AX88" s="37">
        <f t="shared" si="156"/>
        <v>0</v>
      </c>
      <c r="AY88" s="37">
        <f t="shared" si="156"/>
        <v>0</v>
      </c>
      <c r="AZ88" s="37">
        <f t="shared" si="156"/>
        <v>0</v>
      </c>
      <c r="BA88" s="37">
        <f t="shared" si="156"/>
        <v>0</v>
      </c>
      <c r="BB88" s="37">
        <f t="shared" si="156"/>
        <v>0</v>
      </c>
      <c r="BC88" s="37">
        <f t="shared" si="156"/>
        <v>0</v>
      </c>
    </row>
    <row r="89" spans="1:55" x14ac:dyDescent="0.25">
      <c r="A89" s="10" t="s">
        <v>18</v>
      </c>
      <c r="B89" s="11" t="s">
        <v>18</v>
      </c>
      <c r="C89" s="8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</row>
    <row r="90" spans="1:55" ht="38.25" x14ac:dyDescent="0.25">
      <c r="A90" s="10" t="s">
        <v>84</v>
      </c>
      <c r="B90" s="11" t="s">
        <v>85</v>
      </c>
      <c r="C90" s="8" t="s">
        <v>16</v>
      </c>
      <c r="D90" s="37">
        <f t="shared" ref="D90" si="157">D91+D98+D100+D102+D104+D106+D108+D110</f>
        <v>7.9445999999999994</v>
      </c>
      <c r="E90" s="37">
        <f t="shared" ref="E90:AI90" si="158">E91+E98+E100+E102+E104+E106+E108+E110</f>
        <v>5.5148400000000004</v>
      </c>
      <c r="F90" s="37">
        <f t="shared" si="158"/>
        <v>0</v>
      </c>
      <c r="G90" s="37">
        <f t="shared" si="158"/>
        <v>0</v>
      </c>
      <c r="H90" s="37">
        <f t="shared" si="158"/>
        <v>4.7809200000000001</v>
      </c>
      <c r="I90" s="37">
        <f t="shared" si="158"/>
        <v>0.73391999999999991</v>
      </c>
      <c r="J90" s="37">
        <f t="shared" si="158"/>
        <v>0.40727999999999998</v>
      </c>
      <c r="K90" s="37">
        <f t="shared" si="158"/>
        <v>0</v>
      </c>
      <c r="L90" s="37">
        <f t="shared" si="158"/>
        <v>0</v>
      </c>
      <c r="M90" s="37">
        <f t="shared" si="158"/>
        <v>0.38879999999999998</v>
      </c>
      <c r="N90" s="37">
        <f t="shared" si="158"/>
        <v>1.848E-2</v>
      </c>
      <c r="O90" s="37">
        <f t="shared" si="158"/>
        <v>5.1075600000000003</v>
      </c>
      <c r="P90" s="37">
        <f t="shared" si="158"/>
        <v>0</v>
      </c>
      <c r="Q90" s="37">
        <f t="shared" si="158"/>
        <v>0</v>
      </c>
      <c r="R90" s="37">
        <f t="shared" si="158"/>
        <v>4.3921200000000002</v>
      </c>
      <c r="S90" s="37">
        <f t="shared" si="158"/>
        <v>0.71543999999999985</v>
      </c>
      <c r="T90" s="37">
        <f t="shared" si="158"/>
        <v>0</v>
      </c>
      <c r="U90" s="37">
        <f t="shared" si="158"/>
        <v>0</v>
      </c>
      <c r="V90" s="37">
        <f t="shared" si="158"/>
        <v>0</v>
      </c>
      <c r="W90" s="37">
        <f t="shared" si="158"/>
        <v>0</v>
      </c>
      <c r="X90" s="37">
        <f t="shared" si="158"/>
        <v>0</v>
      </c>
      <c r="Y90" s="37">
        <f t="shared" si="158"/>
        <v>0</v>
      </c>
      <c r="Z90" s="37">
        <f t="shared" si="158"/>
        <v>0</v>
      </c>
      <c r="AA90" s="37">
        <f t="shared" si="158"/>
        <v>0</v>
      </c>
      <c r="AB90" s="37">
        <f t="shared" si="158"/>
        <v>0</v>
      </c>
      <c r="AC90" s="37">
        <f t="shared" si="158"/>
        <v>0</v>
      </c>
      <c r="AD90" s="37">
        <f t="shared" si="158"/>
        <v>6.6206000000000005</v>
      </c>
      <c r="AE90" s="37">
        <f t="shared" si="158"/>
        <v>4.5956999999999999</v>
      </c>
      <c r="AF90" s="37">
        <f t="shared" si="158"/>
        <v>0</v>
      </c>
      <c r="AG90" s="37">
        <f t="shared" si="158"/>
        <v>0</v>
      </c>
      <c r="AH90" s="37">
        <f t="shared" si="158"/>
        <v>3.9841000000000002</v>
      </c>
      <c r="AI90" s="37">
        <f t="shared" si="158"/>
        <v>0.61159999999999992</v>
      </c>
      <c r="AJ90" s="37">
        <f t="shared" ref="AJ90:BB90" si="159">AJ91+AJ98+AJ100+AJ102+AJ104+AJ106+AJ108+AJ110</f>
        <v>0.33940000000000003</v>
      </c>
      <c r="AK90" s="37">
        <f t="shared" si="159"/>
        <v>0</v>
      </c>
      <c r="AL90" s="37">
        <f t="shared" si="159"/>
        <v>0</v>
      </c>
      <c r="AM90" s="37">
        <f t="shared" si="159"/>
        <v>0.32400000000000001</v>
      </c>
      <c r="AN90" s="37">
        <f t="shared" si="159"/>
        <v>1.54E-2</v>
      </c>
      <c r="AO90" s="37">
        <f t="shared" si="159"/>
        <v>4.2563000000000004</v>
      </c>
      <c r="AP90" s="37">
        <f t="shared" si="159"/>
        <v>0</v>
      </c>
      <c r="AQ90" s="37">
        <f t="shared" si="159"/>
        <v>0</v>
      </c>
      <c r="AR90" s="37">
        <f t="shared" si="159"/>
        <v>3.6600999999999999</v>
      </c>
      <c r="AS90" s="37">
        <f t="shared" si="159"/>
        <v>0.59620000000000006</v>
      </c>
      <c r="AT90" s="37">
        <f t="shared" si="159"/>
        <v>0</v>
      </c>
      <c r="AU90" s="37">
        <f t="shared" si="159"/>
        <v>0</v>
      </c>
      <c r="AV90" s="37">
        <f t="shared" si="159"/>
        <v>0</v>
      </c>
      <c r="AW90" s="37">
        <f t="shared" si="159"/>
        <v>0</v>
      </c>
      <c r="AX90" s="37">
        <f t="shared" si="159"/>
        <v>0</v>
      </c>
      <c r="AY90" s="37">
        <f t="shared" si="159"/>
        <v>0</v>
      </c>
      <c r="AZ90" s="37">
        <f t="shared" si="159"/>
        <v>0</v>
      </c>
      <c r="BA90" s="37">
        <f t="shared" si="159"/>
        <v>0</v>
      </c>
      <c r="BB90" s="37">
        <f t="shared" si="159"/>
        <v>0</v>
      </c>
      <c r="BC90" s="37">
        <f t="shared" ref="BC90" si="160">BC91+BC98+BC100+BC102+BC104+BC106+BC108+BC110</f>
        <v>0</v>
      </c>
    </row>
    <row r="91" spans="1:55" ht="38.25" x14ac:dyDescent="0.25">
      <c r="A91" s="10" t="s">
        <v>86</v>
      </c>
      <c r="B91" s="11" t="s">
        <v>87</v>
      </c>
      <c r="C91" s="8" t="s">
        <v>16</v>
      </c>
      <c r="D91" s="37">
        <f t="shared" ref="D91" si="161">SUM(D92:D97)</f>
        <v>7.9445999999999994</v>
      </c>
      <c r="E91" s="37">
        <f t="shared" ref="E91:AI91" si="162">SUM(E92:E97)</f>
        <v>5.5148400000000004</v>
      </c>
      <c r="F91" s="37">
        <f t="shared" si="162"/>
        <v>0</v>
      </c>
      <c r="G91" s="37">
        <f t="shared" si="162"/>
        <v>0</v>
      </c>
      <c r="H91" s="37">
        <f t="shared" si="162"/>
        <v>4.7809200000000001</v>
      </c>
      <c r="I91" s="37">
        <f t="shared" si="162"/>
        <v>0.73391999999999991</v>
      </c>
      <c r="J91" s="37">
        <f t="shared" si="162"/>
        <v>0.40727999999999998</v>
      </c>
      <c r="K91" s="37">
        <f t="shared" si="162"/>
        <v>0</v>
      </c>
      <c r="L91" s="37">
        <f t="shared" si="162"/>
        <v>0</v>
      </c>
      <c r="M91" s="37">
        <f t="shared" si="162"/>
        <v>0.38879999999999998</v>
      </c>
      <c r="N91" s="37">
        <f t="shared" si="162"/>
        <v>1.848E-2</v>
      </c>
      <c r="O91" s="37">
        <f t="shared" si="162"/>
        <v>5.1075600000000003</v>
      </c>
      <c r="P91" s="37">
        <f t="shared" si="162"/>
        <v>0</v>
      </c>
      <c r="Q91" s="37">
        <f t="shared" si="162"/>
        <v>0</v>
      </c>
      <c r="R91" s="37">
        <f t="shared" si="162"/>
        <v>4.3921200000000002</v>
      </c>
      <c r="S91" s="37">
        <f t="shared" si="162"/>
        <v>0.71543999999999985</v>
      </c>
      <c r="T91" s="37">
        <f t="shared" si="162"/>
        <v>0</v>
      </c>
      <c r="U91" s="37">
        <f t="shared" si="162"/>
        <v>0</v>
      </c>
      <c r="V91" s="37">
        <f t="shared" si="162"/>
        <v>0</v>
      </c>
      <c r="W91" s="37">
        <f t="shared" si="162"/>
        <v>0</v>
      </c>
      <c r="X91" s="37">
        <f t="shared" si="162"/>
        <v>0</v>
      </c>
      <c r="Y91" s="37">
        <f t="shared" si="162"/>
        <v>0</v>
      </c>
      <c r="Z91" s="37">
        <f t="shared" si="162"/>
        <v>0</v>
      </c>
      <c r="AA91" s="37">
        <f t="shared" si="162"/>
        <v>0</v>
      </c>
      <c r="AB91" s="37">
        <f t="shared" si="162"/>
        <v>0</v>
      </c>
      <c r="AC91" s="37">
        <f t="shared" si="162"/>
        <v>0</v>
      </c>
      <c r="AD91" s="37">
        <f t="shared" ref="AD91" si="163">SUM(AD92:AD97)</f>
        <v>6.6206000000000005</v>
      </c>
      <c r="AE91" s="37">
        <f t="shared" si="162"/>
        <v>4.5956999999999999</v>
      </c>
      <c r="AF91" s="37">
        <f t="shared" si="162"/>
        <v>0</v>
      </c>
      <c r="AG91" s="37">
        <f t="shared" si="162"/>
        <v>0</v>
      </c>
      <c r="AH91" s="37">
        <f t="shared" si="162"/>
        <v>3.9841000000000002</v>
      </c>
      <c r="AI91" s="37">
        <f t="shared" si="162"/>
        <v>0.61159999999999992</v>
      </c>
      <c r="AJ91" s="37">
        <f t="shared" ref="AJ91:BB91" si="164">SUM(AJ92:AJ97)</f>
        <v>0.33940000000000003</v>
      </c>
      <c r="AK91" s="37">
        <f t="shared" si="164"/>
        <v>0</v>
      </c>
      <c r="AL91" s="37">
        <f t="shared" si="164"/>
        <v>0</v>
      </c>
      <c r="AM91" s="37">
        <f t="shared" si="164"/>
        <v>0.32400000000000001</v>
      </c>
      <c r="AN91" s="37">
        <f t="shared" si="164"/>
        <v>1.54E-2</v>
      </c>
      <c r="AO91" s="37">
        <f t="shared" si="164"/>
        <v>4.2563000000000004</v>
      </c>
      <c r="AP91" s="37">
        <f t="shared" si="164"/>
        <v>0</v>
      </c>
      <c r="AQ91" s="37">
        <f t="shared" si="164"/>
        <v>0</v>
      </c>
      <c r="AR91" s="37">
        <f t="shared" si="164"/>
        <v>3.6600999999999999</v>
      </c>
      <c r="AS91" s="37">
        <f t="shared" si="164"/>
        <v>0.59620000000000006</v>
      </c>
      <c r="AT91" s="37">
        <f t="shared" si="164"/>
        <v>0</v>
      </c>
      <c r="AU91" s="37">
        <f t="shared" si="164"/>
        <v>0</v>
      </c>
      <c r="AV91" s="37">
        <f t="shared" si="164"/>
        <v>0</v>
      </c>
      <c r="AW91" s="37">
        <f t="shared" si="164"/>
        <v>0</v>
      </c>
      <c r="AX91" s="37">
        <f t="shared" si="164"/>
        <v>0</v>
      </c>
      <c r="AY91" s="37">
        <f t="shared" si="164"/>
        <v>0</v>
      </c>
      <c r="AZ91" s="37">
        <f t="shared" si="164"/>
        <v>0</v>
      </c>
      <c r="BA91" s="37">
        <f t="shared" si="164"/>
        <v>0</v>
      </c>
      <c r="BB91" s="37">
        <f t="shared" si="164"/>
        <v>0</v>
      </c>
      <c r="BC91" s="37">
        <f t="shared" ref="BC91" si="165">SUM(BC92:BC97)</f>
        <v>0</v>
      </c>
    </row>
    <row r="92" spans="1:55" ht="63.75" x14ac:dyDescent="0.25">
      <c r="A92" s="12" t="s">
        <v>86</v>
      </c>
      <c r="B92" s="13" t="s">
        <v>225</v>
      </c>
      <c r="C92" s="14" t="s">
        <v>21</v>
      </c>
      <c r="D92" s="38">
        <v>0.95669999999999999</v>
      </c>
      <c r="E92" s="38">
        <f>IF(ISERROR(J92+O92+T92+Y92),"нд",J92+O92+T92+Y92)</f>
        <v>1.41432</v>
      </c>
      <c r="F92" s="38">
        <f>IF(ISERROR(K92+P92+U92+Z92),"нд",K92+P92+U92+Z92)</f>
        <v>0</v>
      </c>
      <c r="G92" s="38">
        <f t="shared" ref="G92:G96" si="166">IF(ISERROR(L92+Q92+V92+AA92),"нд",L92+Q92+V92+AA92)</f>
        <v>0</v>
      </c>
      <c r="H92" s="38">
        <f t="shared" ref="H92:H96" si="167">IF(ISERROR(M92+R92+W92+AB92),"нд",M92+R92+W92+AB92)</f>
        <v>1.34412</v>
      </c>
      <c r="I92" s="38">
        <f>IF(ISERROR(N92+S92+X92+AC92),"нд",N92+S92+X92+AC92)</f>
        <v>7.0199999999999999E-2</v>
      </c>
      <c r="J92" s="38">
        <f>IF(ISERROR(K92+L92+M92+N92),"нд",K92+L92+M92+N92)</f>
        <v>0.40727999999999998</v>
      </c>
      <c r="K92" s="38">
        <f>AK92*1.2</f>
        <v>0</v>
      </c>
      <c r="L92" s="38">
        <f t="shared" ref="L92:L96" si="168">AL92*1.2</f>
        <v>0</v>
      </c>
      <c r="M92" s="38">
        <f t="shared" ref="M92:M96" si="169">AM92*1.2</f>
        <v>0.38879999999999998</v>
      </c>
      <c r="N92" s="38">
        <f t="shared" ref="N92:N96" si="170">AN92*1.2</f>
        <v>1.848E-2</v>
      </c>
      <c r="O92" s="38">
        <f>IF(ISERROR(P92+Q92+R92+S92),"нд",P92+Q92+R92+S92)</f>
        <v>1.0070399999999999</v>
      </c>
      <c r="P92" s="38">
        <f>AP92*1.2</f>
        <v>0</v>
      </c>
      <c r="Q92" s="38">
        <f t="shared" ref="Q92:Q96" si="171">AQ92*1.2</f>
        <v>0</v>
      </c>
      <c r="R92" s="38">
        <f t="shared" ref="R92:R96" si="172">AR92*1.2</f>
        <v>0.95531999999999995</v>
      </c>
      <c r="S92" s="38">
        <f t="shared" ref="S92:S96" si="173">AS92*1.2</f>
        <v>5.1719999999999995E-2</v>
      </c>
      <c r="T92" s="38">
        <f>IF(ISERROR(U92+V92+W92+X92),"нд",U92+V92+W92+X92)</f>
        <v>0</v>
      </c>
      <c r="U92" s="38">
        <f>AU92*1.2</f>
        <v>0</v>
      </c>
      <c r="V92" s="38">
        <f t="shared" ref="V92:V96" si="174">AV92*1.2</f>
        <v>0</v>
      </c>
      <c r="W92" s="38">
        <f t="shared" ref="W92:W96" si="175">AW92*1.2</f>
        <v>0</v>
      </c>
      <c r="X92" s="38">
        <f t="shared" ref="X92:X96" si="176">AX92*1.2</f>
        <v>0</v>
      </c>
      <c r="Y92" s="38">
        <f>IF(ISERROR(Z92+AA92+AB92+AC92),"нд",Z92+AA92+AB92+AC92)</f>
        <v>0</v>
      </c>
      <c r="Z92" s="38">
        <f>AZ92*1.2</f>
        <v>0</v>
      </c>
      <c r="AA92" s="38">
        <f t="shared" ref="AA92:AA96" si="177">BA92*1.2</f>
        <v>0</v>
      </c>
      <c r="AB92" s="38">
        <f t="shared" ref="AB92:AB96" si="178">BB92*1.2</f>
        <v>0</v>
      </c>
      <c r="AC92" s="38">
        <f t="shared" ref="AC92:AC96" si="179">BC92*1.2</f>
        <v>0</v>
      </c>
      <c r="AD92" s="38">
        <v>0.79730000000000001</v>
      </c>
      <c r="AE92" s="38">
        <f t="shared" ref="AE92:AI96" si="180">IF(ISERROR(AJ92+AO92+AT92+AY92),"нд",AJ92+AO92+AT92+AY92)</f>
        <v>1.1786000000000001</v>
      </c>
      <c r="AF92" s="38">
        <f t="shared" si="180"/>
        <v>0</v>
      </c>
      <c r="AG92" s="38">
        <f t="shared" si="180"/>
        <v>0</v>
      </c>
      <c r="AH92" s="38">
        <f t="shared" si="180"/>
        <v>1.1201000000000001</v>
      </c>
      <c r="AI92" s="38">
        <f t="shared" si="180"/>
        <v>5.8499999999999996E-2</v>
      </c>
      <c r="AJ92" s="38">
        <f t="shared" ref="AJ92:AJ96" si="181">IF(ISERROR(AK92+AL92+AM92+AN92),"нд",AK92+AL92+AM92+AN92)</f>
        <v>0.33940000000000003</v>
      </c>
      <c r="AK92" s="38">
        <v>0</v>
      </c>
      <c r="AL92" s="38">
        <v>0</v>
      </c>
      <c r="AM92" s="38">
        <v>0.32400000000000001</v>
      </c>
      <c r="AN92" s="38">
        <v>1.54E-2</v>
      </c>
      <c r="AO92" s="38">
        <f t="shared" ref="AO92:AO96" si="182">IF(ISERROR(AP92+AQ92+AR92+AS92),"нд",AP92+AQ92+AR92+AS92)</f>
        <v>0.83920000000000006</v>
      </c>
      <c r="AP92" s="38">
        <v>0</v>
      </c>
      <c r="AQ92" s="38">
        <v>0</v>
      </c>
      <c r="AR92" s="38">
        <v>0.79610000000000003</v>
      </c>
      <c r="AS92" s="38">
        <v>4.3099999999999999E-2</v>
      </c>
      <c r="AT92" s="38">
        <f t="shared" ref="AT92:AT96" si="183">IF(ISERROR(AU92+AV92+AW92+AX92),"нд",AU92+AV92+AW92+AX92)</f>
        <v>0</v>
      </c>
      <c r="AU92" s="38">
        <v>0</v>
      </c>
      <c r="AV92" s="38">
        <v>0</v>
      </c>
      <c r="AW92" s="38">
        <v>0</v>
      </c>
      <c r="AX92" s="38">
        <v>0</v>
      </c>
      <c r="AY92" s="38">
        <f t="shared" ref="AY92:AY96" si="184">IF(ISERROR(AZ92+BA92+BB92+BC92),"нд",AZ92+BA92+BB92+BC92)</f>
        <v>0</v>
      </c>
      <c r="AZ92" s="38">
        <v>0</v>
      </c>
      <c r="BA92" s="38">
        <v>0</v>
      </c>
      <c r="BB92" s="38">
        <v>0</v>
      </c>
      <c r="BC92" s="38">
        <v>0</v>
      </c>
    </row>
    <row r="93" spans="1:55" ht="38.25" x14ac:dyDescent="0.25">
      <c r="A93" s="12" t="s">
        <v>86</v>
      </c>
      <c r="B93" s="13" t="s">
        <v>226</v>
      </c>
      <c r="C93" s="14" t="s">
        <v>227</v>
      </c>
      <c r="D93" s="38">
        <v>3.3715000000000002</v>
      </c>
      <c r="E93" s="38">
        <f>IF(ISERROR(J93+O93+T93+Y93),"нд",J93+O93+T93+Y93)</f>
        <v>0</v>
      </c>
      <c r="F93" s="38">
        <f>IF(ISERROR(K93+P93+U93+Z93),"нд",K93+P93+U93+Z93)</f>
        <v>0</v>
      </c>
      <c r="G93" s="38">
        <f t="shared" si="166"/>
        <v>0</v>
      </c>
      <c r="H93" s="38">
        <f t="shared" si="167"/>
        <v>0</v>
      </c>
      <c r="I93" s="38">
        <f>IF(ISERROR(N93+S93+X93+AC93),"нд",N93+S93+X93+AC93)</f>
        <v>0</v>
      </c>
      <c r="J93" s="38">
        <f>IF(ISERROR(K93+L93+M93+N93),"нд",K93+L93+M93+N93)</f>
        <v>0</v>
      </c>
      <c r="K93" s="38">
        <f>AK93*1.2</f>
        <v>0</v>
      </c>
      <c r="L93" s="38">
        <f t="shared" si="168"/>
        <v>0</v>
      </c>
      <c r="M93" s="38">
        <f t="shared" si="169"/>
        <v>0</v>
      </c>
      <c r="N93" s="38">
        <f t="shared" si="170"/>
        <v>0</v>
      </c>
      <c r="O93" s="38">
        <f>IF(ISERROR(P93+Q93+R93+S93),"нд",P93+Q93+R93+S93)</f>
        <v>0</v>
      </c>
      <c r="P93" s="38">
        <f>AP93*1.2</f>
        <v>0</v>
      </c>
      <c r="Q93" s="38">
        <f t="shared" si="171"/>
        <v>0</v>
      </c>
      <c r="R93" s="38">
        <f t="shared" si="172"/>
        <v>0</v>
      </c>
      <c r="S93" s="38">
        <f t="shared" si="173"/>
        <v>0</v>
      </c>
      <c r="T93" s="38">
        <f>IF(ISERROR(U93+V93+W93+X93),"нд",U93+V93+W93+X93)</f>
        <v>0</v>
      </c>
      <c r="U93" s="38">
        <f>AU93*1.2</f>
        <v>0</v>
      </c>
      <c r="V93" s="38">
        <f t="shared" si="174"/>
        <v>0</v>
      </c>
      <c r="W93" s="38">
        <f t="shared" si="175"/>
        <v>0</v>
      </c>
      <c r="X93" s="38">
        <f t="shared" si="176"/>
        <v>0</v>
      </c>
      <c r="Y93" s="38">
        <f>IF(ISERROR(Z93+AA93+AB93+AC93),"нд",Z93+AA93+AB93+AC93)</f>
        <v>0</v>
      </c>
      <c r="Z93" s="38">
        <f>AZ93*1.2</f>
        <v>0</v>
      </c>
      <c r="AA93" s="38">
        <f t="shared" si="177"/>
        <v>0</v>
      </c>
      <c r="AB93" s="38">
        <f t="shared" si="178"/>
        <v>0</v>
      </c>
      <c r="AC93" s="38">
        <f t="shared" si="179"/>
        <v>0</v>
      </c>
      <c r="AD93" s="38">
        <v>2.8096000000000001</v>
      </c>
      <c r="AE93" s="38">
        <f t="shared" ref="AE93" si="185">IF(ISERROR(AJ93+AO93+AT93+AY93),"нд",AJ93+AO93+AT93+AY93)</f>
        <v>0</v>
      </c>
      <c r="AF93" s="38">
        <f t="shared" ref="AF93" si="186">IF(ISERROR(AK93+AP93+AU93+AZ93),"нд",AK93+AP93+AU93+AZ93)</f>
        <v>0</v>
      </c>
      <c r="AG93" s="38">
        <f t="shared" ref="AG93" si="187">IF(ISERROR(AL93+AQ93+AV93+BA93),"нд",AL93+AQ93+AV93+BA93)</f>
        <v>0</v>
      </c>
      <c r="AH93" s="38">
        <f t="shared" ref="AH93" si="188">IF(ISERROR(AM93+AR93+AW93+BB93),"нд",AM93+AR93+AW93+BB93)</f>
        <v>0</v>
      </c>
      <c r="AI93" s="38">
        <f t="shared" ref="AI93" si="189">IF(ISERROR(AN93+AS93+AX93+BC93),"нд",AN93+AS93+AX93+BC93)</f>
        <v>0</v>
      </c>
      <c r="AJ93" s="38">
        <f t="shared" ref="AJ93" si="190">IF(ISERROR(AK93+AL93+AM93+AN93),"нд",AK93+AL93+AM93+AN93)</f>
        <v>0</v>
      </c>
      <c r="AK93" s="38">
        <v>0</v>
      </c>
      <c r="AL93" s="38">
        <v>0</v>
      </c>
      <c r="AM93" s="38">
        <v>0</v>
      </c>
      <c r="AN93" s="38">
        <v>0</v>
      </c>
      <c r="AO93" s="38">
        <f t="shared" ref="AO93" si="191">IF(ISERROR(AP93+AQ93+AR93+AS93),"нд",AP93+AQ93+AR93+AS93)</f>
        <v>0</v>
      </c>
      <c r="AP93" s="38">
        <v>0</v>
      </c>
      <c r="AQ93" s="38">
        <v>0</v>
      </c>
      <c r="AR93" s="38">
        <v>0</v>
      </c>
      <c r="AS93" s="38">
        <v>0</v>
      </c>
      <c r="AT93" s="38">
        <f t="shared" ref="AT93" si="192">IF(ISERROR(AU93+AV93+AW93+AX93),"нд",AU93+AV93+AW93+AX93)</f>
        <v>0</v>
      </c>
      <c r="AU93" s="38">
        <v>0</v>
      </c>
      <c r="AV93" s="38">
        <v>0</v>
      </c>
      <c r="AW93" s="38">
        <v>0</v>
      </c>
      <c r="AX93" s="38">
        <v>0</v>
      </c>
      <c r="AY93" s="38">
        <f t="shared" ref="AY93" si="193">IF(ISERROR(AZ93+BA93+BB93+BC93),"нд",AZ93+BA93+BB93+BC93)</f>
        <v>0</v>
      </c>
      <c r="AZ93" s="38">
        <v>0</v>
      </c>
      <c r="BA93" s="38">
        <v>0</v>
      </c>
      <c r="BB93" s="38">
        <v>0</v>
      </c>
      <c r="BC93" s="38">
        <v>0</v>
      </c>
    </row>
    <row r="94" spans="1:55" ht="25.5" x14ac:dyDescent="0.25">
      <c r="A94" s="12" t="s">
        <v>86</v>
      </c>
      <c r="B94" s="13" t="s">
        <v>201</v>
      </c>
      <c r="C94" s="14" t="s">
        <v>202</v>
      </c>
      <c r="D94" s="38">
        <v>1.0313000000000001</v>
      </c>
      <c r="E94" s="38">
        <f>IF(ISERROR(J94+O94+T94+Y94),"нд",J94+O94+T94+Y94)</f>
        <v>1.4311199999999999</v>
      </c>
      <c r="F94" s="38">
        <f>IF(ISERROR(K94+P94+U94+Z94),"нд",K94+P94+U94+Z94)</f>
        <v>0</v>
      </c>
      <c r="G94" s="38">
        <f t="shared" si="166"/>
        <v>0</v>
      </c>
      <c r="H94" s="38">
        <f t="shared" si="167"/>
        <v>1.2432000000000001</v>
      </c>
      <c r="I94" s="38">
        <f>IF(ISERROR(N94+S94+X94+AC94),"нд",N94+S94+X94+AC94)</f>
        <v>0.18791999999999998</v>
      </c>
      <c r="J94" s="38">
        <f>IF(ISERROR(K94+L94+M94+N94),"нд",K94+L94+M94+N94)</f>
        <v>0</v>
      </c>
      <c r="K94" s="38">
        <f>AK94*1.2</f>
        <v>0</v>
      </c>
      <c r="L94" s="38">
        <f t="shared" si="168"/>
        <v>0</v>
      </c>
      <c r="M94" s="38">
        <f t="shared" si="169"/>
        <v>0</v>
      </c>
      <c r="N94" s="38">
        <f t="shared" si="170"/>
        <v>0</v>
      </c>
      <c r="O94" s="38">
        <f>IF(ISERROR(P94+Q94+R94+S94),"нд",P94+Q94+R94+S94)</f>
        <v>1.4311199999999999</v>
      </c>
      <c r="P94" s="38">
        <f>AP94*1.2</f>
        <v>0</v>
      </c>
      <c r="Q94" s="38">
        <f t="shared" si="171"/>
        <v>0</v>
      </c>
      <c r="R94" s="38">
        <f t="shared" si="172"/>
        <v>1.2432000000000001</v>
      </c>
      <c r="S94" s="38">
        <f t="shared" si="173"/>
        <v>0.18791999999999998</v>
      </c>
      <c r="T94" s="38">
        <f>IF(ISERROR(U94+V94+W94+X94),"нд",U94+V94+W94+X94)</f>
        <v>0</v>
      </c>
      <c r="U94" s="38">
        <f>AU94*1.2</f>
        <v>0</v>
      </c>
      <c r="V94" s="38">
        <f t="shared" si="174"/>
        <v>0</v>
      </c>
      <c r="W94" s="38">
        <f t="shared" si="175"/>
        <v>0</v>
      </c>
      <c r="X94" s="38">
        <f t="shared" si="176"/>
        <v>0</v>
      </c>
      <c r="Y94" s="38">
        <f>IF(ISERROR(Z94+AA94+AB94+AC94),"нд",Z94+AA94+AB94+AC94)</f>
        <v>0</v>
      </c>
      <c r="Z94" s="38">
        <f>AZ94*1.2</f>
        <v>0</v>
      </c>
      <c r="AA94" s="38">
        <f t="shared" si="177"/>
        <v>0</v>
      </c>
      <c r="AB94" s="38">
        <f t="shared" si="178"/>
        <v>0</v>
      </c>
      <c r="AC94" s="38">
        <f t="shared" si="179"/>
        <v>0</v>
      </c>
      <c r="AD94" s="38">
        <v>0.85940000000000005</v>
      </c>
      <c r="AE94" s="38">
        <f t="shared" si="180"/>
        <v>1.1926000000000001</v>
      </c>
      <c r="AF94" s="38">
        <f t="shared" si="180"/>
        <v>0</v>
      </c>
      <c r="AG94" s="38">
        <f t="shared" si="180"/>
        <v>0</v>
      </c>
      <c r="AH94" s="38">
        <f t="shared" si="180"/>
        <v>1.036</v>
      </c>
      <c r="AI94" s="38">
        <f t="shared" si="180"/>
        <v>0.15659999999999999</v>
      </c>
      <c r="AJ94" s="38">
        <f t="shared" si="181"/>
        <v>0</v>
      </c>
      <c r="AK94" s="38">
        <v>0</v>
      </c>
      <c r="AL94" s="38">
        <v>0</v>
      </c>
      <c r="AM94" s="38">
        <v>0</v>
      </c>
      <c r="AN94" s="38">
        <v>0</v>
      </c>
      <c r="AO94" s="38">
        <f t="shared" si="182"/>
        <v>1.1926000000000001</v>
      </c>
      <c r="AP94" s="38">
        <v>0</v>
      </c>
      <c r="AQ94" s="38">
        <v>0</v>
      </c>
      <c r="AR94" s="38">
        <v>1.036</v>
      </c>
      <c r="AS94" s="38">
        <v>0.15659999999999999</v>
      </c>
      <c r="AT94" s="38">
        <f t="shared" si="183"/>
        <v>0</v>
      </c>
      <c r="AU94" s="38">
        <v>0</v>
      </c>
      <c r="AV94" s="38">
        <v>0</v>
      </c>
      <c r="AW94" s="38">
        <v>0</v>
      </c>
      <c r="AX94" s="38">
        <v>0</v>
      </c>
      <c r="AY94" s="38">
        <f t="shared" si="184"/>
        <v>0</v>
      </c>
      <c r="AZ94" s="38">
        <v>0</v>
      </c>
      <c r="BA94" s="38">
        <v>0</v>
      </c>
      <c r="BB94" s="38">
        <v>0</v>
      </c>
      <c r="BC94" s="38">
        <v>0</v>
      </c>
    </row>
    <row r="95" spans="1:55" ht="25.5" x14ac:dyDescent="0.25">
      <c r="A95" s="12" t="s">
        <v>86</v>
      </c>
      <c r="B95" s="13" t="s">
        <v>228</v>
      </c>
      <c r="C95" s="14" t="s">
        <v>229</v>
      </c>
      <c r="D95" s="38">
        <v>1.4809000000000001</v>
      </c>
      <c r="E95" s="38">
        <f>IF(ISERROR(J95+O95+T95+Y95),"нд",J95+O95+T95+Y95)</f>
        <v>1.53108</v>
      </c>
      <c r="F95" s="38">
        <f>IF(ISERROR(K95+P95+U95+Z95),"нд",K95+P95+U95+Z95)</f>
        <v>0</v>
      </c>
      <c r="G95" s="38">
        <f t="shared" si="166"/>
        <v>0</v>
      </c>
      <c r="H95" s="38">
        <f t="shared" si="167"/>
        <v>1.2590399999999999</v>
      </c>
      <c r="I95" s="38">
        <f>IF(ISERROR(N95+S95+X95+AC95),"нд",N95+S95+X95+AC95)</f>
        <v>0.27204</v>
      </c>
      <c r="J95" s="38">
        <f>IF(ISERROR(K95+L95+M95+N95),"нд",K95+L95+M95+N95)</f>
        <v>0</v>
      </c>
      <c r="K95" s="38">
        <f>AK95*1.2</f>
        <v>0</v>
      </c>
      <c r="L95" s="38">
        <f t="shared" si="168"/>
        <v>0</v>
      </c>
      <c r="M95" s="38">
        <f t="shared" si="169"/>
        <v>0</v>
      </c>
      <c r="N95" s="38">
        <f t="shared" si="170"/>
        <v>0</v>
      </c>
      <c r="O95" s="38">
        <f>IF(ISERROR(P95+Q95+R95+S95),"нд",P95+Q95+R95+S95)</f>
        <v>1.53108</v>
      </c>
      <c r="P95" s="38">
        <f>AP95*1.2</f>
        <v>0</v>
      </c>
      <c r="Q95" s="38">
        <f t="shared" si="171"/>
        <v>0</v>
      </c>
      <c r="R95" s="38">
        <f t="shared" si="172"/>
        <v>1.2590399999999999</v>
      </c>
      <c r="S95" s="38">
        <f t="shared" si="173"/>
        <v>0.27204</v>
      </c>
      <c r="T95" s="38">
        <f>IF(ISERROR(U95+V95+W95+X95),"нд",U95+V95+W95+X95)</f>
        <v>0</v>
      </c>
      <c r="U95" s="38">
        <f>AU95*1.2</f>
        <v>0</v>
      </c>
      <c r="V95" s="38">
        <f t="shared" si="174"/>
        <v>0</v>
      </c>
      <c r="W95" s="38">
        <f t="shared" si="175"/>
        <v>0</v>
      </c>
      <c r="X95" s="38">
        <f t="shared" si="176"/>
        <v>0</v>
      </c>
      <c r="Y95" s="38">
        <f>IF(ISERROR(Z95+AA95+AB95+AC95),"нд",Z95+AA95+AB95+AC95)</f>
        <v>0</v>
      </c>
      <c r="Z95" s="38">
        <f>AZ95*1.2</f>
        <v>0</v>
      </c>
      <c r="AA95" s="38">
        <f t="shared" si="177"/>
        <v>0</v>
      </c>
      <c r="AB95" s="38">
        <f t="shared" si="178"/>
        <v>0</v>
      </c>
      <c r="AC95" s="38">
        <f t="shared" si="179"/>
        <v>0</v>
      </c>
      <c r="AD95" s="38">
        <v>1.2341</v>
      </c>
      <c r="AE95" s="38">
        <f t="shared" si="180"/>
        <v>1.2759</v>
      </c>
      <c r="AF95" s="38">
        <f t="shared" si="180"/>
        <v>0</v>
      </c>
      <c r="AG95" s="38">
        <f t="shared" si="180"/>
        <v>0</v>
      </c>
      <c r="AH95" s="38">
        <f t="shared" si="180"/>
        <v>1.0491999999999999</v>
      </c>
      <c r="AI95" s="38">
        <f t="shared" si="180"/>
        <v>0.22670000000000001</v>
      </c>
      <c r="AJ95" s="38">
        <f t="shared" si="181"/>
        <v>0</v>
      </c>
      <c r="AK95" s="38">
        <v>0</v>
      </c>
      <c r="AL95" s="38">
        <v>0</v>
      </c>
      <c r="AM95" s="38">
        <v>0</v>
      </c>
      <c r="AN95" s="38">
        <v>0</v>
      </c>
      <c r="AO95" s="38">
        <f t="shared" si="182"/>
        <v>1.2759</v>
      </c>
      <c r="AP95" s="38">
        <v>0</v>
      </c>
      <c r="AQ95" s="38">
        <v>0</v>
      </c>
      <c r="AR95" s="38">
        <v>1.0491999999999999</v>
      </c>
      <c r="AS95" s="38">
        <v>0.22670000000000001</v>
      </c>
      <c r="AT95" s="38">
        <f t="shared" si="183"/>
        <v>0</v>
      </c>
      <c r="AU95" s="38">
        <v>0</v>
      </c>
      <c r="AV95" s="38">
        <v>0</v>
      </c>
      <c r="AW95" s="38">
        <v>0</v>
      </c>
      <c r="AX95" s="38">
        <v>0</v>
      </c>
      <c r="AY95" s="38">
        <f t="shared" si="184"/>
        <v>0</v>
      </c>
      <c r="AZ95" s="38">
        <v>0</v>
      </c>
      <c r="BA95" s="38">
        <v>0</v>
      </c>
      <c r="BB95" s="38">
        <v>0</v>
      </c>
      <c r="BC95" s="38">
        <v>0</v>
      </c>
    </row>
    <row r="96" spans="1:55" ht="25.5" x14ac:dyDescent="0.25">
      <c r="A96" s="12" t="s">
        <v>86</v>
      </c>
      <c r="B96" s="13" t="s">
        <v>230</v>
      </c>
      <c r="C96" s="14" t="s">
        <v>231</v>
      </c>
      <c r="D96" s="38">
        <v>1.1042000000000001</v>
      </c>
      <c r="E96" s="38">
        <f>IF(ISERROR(J96+O96+T96+Y96),"нд",J96+O96+T96+Y96)</f>
        <v>1.13832</v>
      </c>
      <c r="F96" s="38">
        <f>IF(ISERROR(K96+P96+U96+Z96),"нд",K96+P96+U96+Z96)</f>
        <v>0</v>
      </c>
      <c r="G96" s="38">
        <f t="shared" si="166"/>
        <v>0</v>
      </c>
      <c r="H96" s="38">
        <f t="shared" si="167"/>
        <v>0.93456000000000006</v>
      </c>
      <c r="I96" s="38">
        <f>IF(ISERROR(N96+S96+X96+AC96),"нд",N96+S96+X96+AC96)</f>
        <v>0.20376</v>
      </c>
      <c r="J96" s="38">
        <f>IF(ISERROR(K96+L96+M96+N96),"нд",K96+L96+M96+N96)</f>
        <v>0</v>
      </c>
      <c r="K96" s="38">
        <f>AK96*1.2</f>
        <v>0</v>
      </c>
      <c r="L96" s="38">
        <f t="shared" si="168"/>
        <v>0</v>
      </c>
      <c r="M96" s="38">
        <f t="shared" si="169"/>
        <v>0</v>
      </c>
      <c r="N96" s="38">
        <f t="shared" si="170"/>
        <v>0</v>
      </c>
      <c r="O96" s="38">
        <f>IF(ISERROR(P96+Q96+R96+S96),"нд",P96+Q96+R96+S96)</f>
        <v>1.13832</v>
      </c>
      <c r="P96" s="38">
        <f>AP96*1.2</f>
        <v>0</v>
      </c>
      <c r="Q96" s="38">
        <f t="shared" si="171"/>
        <v>0</v>
      </c>
      <c r="R96" s="38">
        <f t="shared" si="172"/>
        <v>0.93456000000000006</v>
      </c>
      <c r="S96" s="38">
        <f t="shared" si="173"/>
        <v>0.20376</v>
      </c>
      <c r="T96" s="38">
        <f>IF(ISERROR(U96+V96+W96+X96),"нд",U96+V96+W96+X96)</f>
        <v>0</v>
      </c>
      <c r="U96" s="38">
        <f>AU96*1.2</f>
        <v>0</v>
      </c>
      <c r="V96" s="38">
        <f t="shared" si="174"/>
        <v>0</v>
      </c>
      <c r="W96" s="38">
        <f t="shared" si="175"/>
        <v>0</v>
      </c>
      <c r="X96" s="38">
        <f t="shared" si="176"/>
        <v>0</v>
      </c>
      <c r="Y96" s="38">
        <f>IF(ISERROR(Z96+AA96+AB96+AC96),"нд",Z96+AA96+AB96+AC96)</f>
        <v>0</v>
      </c>
      <c r="Z96" s="38">
        <f>AZ96*1.2</f>
        <v>0</v>
      </c>
      <c r="AA96" s="38">
        <f t="shared" si="177"/>
        <v>0</v>
      </c>
      <c r="AB96" s="38">
        <f t="shared" si="178"/>
        <v>0</v>
      </c>
      <c r="AC96" s="38">
        <f t="shared" si="179"/>
        <v>0</v>
      </c>
      <c r="AD96" s="38">
        <v>0.92020000000000002</v>
      </c>
      <c r="AE96" s="38">
        <f t="shared" si="180"/>
        <v>0.94860000000000011</v>
      </c>
      <c r="AF96" s="38">
        <f t="shared" si="180"/>
        <v>0</v>
      </c>
      <c r="AG96" s="38">
        <f t="shared" si="180"/>
        <v>0</v>
      </c>
      <c r="AH96" s="38">
        <f t="shared" si="180"/>
        <v>0.77880000000000005</v>
      </c>
      <c r="AI96" s="38">
        <f t="shared" si="180"/>
        <v>0.16980000000000001</v>
      </c>
      <c r="AJ96" s="38">
        <f t="shared" si="181"/>
        <v>0</v>
      </c>
      <c r="AK96" s="38">
        <v>0</v>
      </c>
      <c r="AL96" s="38">
        <v>0</v>
      </c>
      <c r="AM96" s="38">
        <v>0</v>
      </c>
      <c r="AN96" s="38">
        <v>0</v>
      </c>
      <c r="AO96" s="38">
        <f t="shared" si="182"/>
        <v>0.94860000000000011</v>
      </c>
      <c r="AP96" s="38">
        <v>0</v>
      </c>
      <c r="AQ96" s="38">
        <v>0</v>
      </c>
      <c r="AR96" s="38">
        <v>0.77880000000000005</v>
      </c>
      <c r="AS96" s="38">
        <v>0.16980000000000001</v>
      </c>
      <c r="AT96" s="38">
        <f t="shared" si="183"/>
        <v>0</v>
      </c>
      <c r="AU96" s="38">
        <v>0</v>
      </c>
      <c r="AV96" s="38">
        <v>0</v>
      </c>
      <c r="AW96" s="38">
        <v>0</v>
      </c>
      <c r="AX96" s="38">
        <v>0</v>
      </c>
      <c r="AY96" s="38">
        <f t="shared" si="184"/>
        <v>0</v>
      </c>
      <c r="AZ96" s="38">
        <v>0</v>
      </c>
      <c r="BA96" s="38">
        <v>0</v>
      </c>
      <c r="BB96" s="38">
        <v>0</v>
      </c>
      <c r="BC96" s="38">
        <v>0</v>
      </c>
    </row>
    <row r="97" spans="1:55" x14ac:dyDescent="0.25">
      <c r="A97" s="10" t="s">
        <v>18</v>
      </c>
      <c r="B97" s="11" t="s">
        <v>18</v>
      </c>
      <c r="C97" s="8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</row>
    <row r="98" spans="1:55" ht="38.25" x14ac:dyDescent="0.25">
      <c r="A98" s="10" t="s">
        <v>88</v>
      </c>
      <c r="B98" s="11" t="s">
        <v>89</v>
      </c>
      <c r="C98" s="8" t="s">
        <v>16</v>
      </c>
      <c r="D98" s="37">
        <v>0</v>
      </c>
      <c r="E98" s="37">
        <v>0</v>
      </c>
      <c r="F98" s="37">
        <v>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37">
        <v>0</v>
      </c>
      <c r="R98" s="37">
        <v>0</v>
      </c>
      <c r="S98" s="37">
        <v>0</v>
      </c>
      <c r="T98" s="37">
        <v>0</v>
      </c>
      <c r="U98" s="37">
        <v>0</v>
      </c>
      <c r="V98" s="37">
        <v>0</v>
      </c>
      <c r="W98" s="37">
        <v>0</v>
      </c>
      <c r="X98" s="37">
        <v>0</v>
      </c>
      <c r="Y98" s="37">
        <v>0</v>
      </c>
      <c r="Z98" s="37">
        <v>0</v>
      </c>
      <c r="AA98" s="37">
        <v>0</v>
      </c>
      <c r="AB98" s="37">
        <v>0</v>
      </c>
      <c r="AC98" s="37">
        <v>0</v>
      </c>
      <c r="AD98" s="37">
        <v>0</v>
      </c>
      <c r="AE98" s="37">
        <v>0</v>
      </c>
      <c r="AF98" s="37">
        <v>0</v>
      </c>
      <c r="AG98" s="37">
        <v>0</v>
      </c>
      <c r="AH98" s="37">
        <v>0</v>
      </c>
      <c r="AI98" s="37">
        <v>0</v>
      </c>
      <c r="AJ98" s="37">
        <v>0</v>
      </c>
      <c r="AK98" s="37">
        <v>0</v>
      </c>
      <c r="AL98" s="37">
        <v>0</v>
      </c>
      <c r="AM98" s="37">
        <v>0</v>
      </c>
      <c r="AN98" s="37">
        <v>0</v>
      </c>
      <c r="AO98" s="37">
        <v>0</v>
      </c>
      <c r="AP98" s="37">
        <v>0</v>
      </c>
      <c r="AQ98" s="37">
        <v>0</v>
      </c>
      <c r="AR98" s="37">
        <v>0</v>
      </c>
      <c r="AS98" s="37">
        <v>0</v>
      </c>
      <c r="AT98" s="37">
        <v>0</v>
      </c>
      <c r="AU98" s="37">
        <v>0</v>
      </c>
      <c r="AV98" s="37">
        <v>0</v>
      </c>
      <c r="AW98" s="37">
        <v>0</v>
      </c>
      <c r="AX98" s="37">
        <v>0</v>
      </c>
      <c r="AY98" s="37">
        <v>0</v>
      </c>
      <c r="AZ98" s="37">
        <v>0</v>
      </c>
      <c r="BA98" s="37">
        <v>0</v>
      </c>
      <c r="BB98" s="37">
        <v>0</v>
      </c>
      <c r="BC98" s="37">
        <v>0</v>
      </c>
    </row>
    <row r="99" spans="1:55" x14ac:dyDescent="0.25">
      <c r="A99" s="10" t="s">
        <v>18</v>
      </c>
      <c r="B99" s="11" t="s">
        <v>18</v>
      </c>
      <c r="C99" s="8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</row>
    <row r="100" spans="1:55" ht="38.25" x14ac:dyDescent="0.25">
      <c r="A100" s="10" t="s">
        <v>90</v>
      </c>
      <c r="B100" s="11" t="s">
        <v>91</v>
      </c>
      <c r="C100" s="8" t="s">
        <v>16</v>
      </c>
      <c r="D100" s="37">
        <v>0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37">
        <v>0</v>
      </c>
      <c r="L100" s="37">
        <v>0</v>
      </c>
      <c r="M100" s="37">
        <v>0</v>
      </c>
      <c r="N100" s="37">
        <v>0</v>
      </c>
      <c r="O100" s="37">
        <v>0</v>
      </c>
      <c r="P100" s="37">
        <v>0</v>
      </c>
      <c r="Q100" s="37">
        <v>0</v>
      </c>
      <c r="R100" s="37">
        <v>0</v>
      </c>
      <c r="S100" s="37">
        <v>0</v>
      </c>
      <c r="T100" s="37">
        <v>0</v>
      </c>
      <c r="U100" s="37">
        <v>0</v>
      </c>
      <c r="V100" s="37">
        <v>0</v>
      </c>
      <c r="W100" s="37">
        <v>0</v>
      </c>
      <c r="X100" s="37">
        <v>0</v>
      </c>
      <c r="Y100" s="37">
        <v>0</v>
      </c>
      <c r="Z100" s="37">
        <v>0</v>
      </c>
      <c r="AA100" s="37">
        <v>0</v>
      </c>
      <c r="AB100" s="37">
        <v>0</v>
      </c>
      <c r="AC100" s="37">
        <v>0</v>
      </c>
      <c r="AD100" s="37">
        <v>0</v>
      </c>
      <c r="AE100" s="37">
        <v>0</v>
      </c>
      <c r="AF100" s="37">
        <v>0</v>
      </c>
      <c r="AG100" s="37">
        <v>0</v>
      </c>
      <c r="AH100" s="37">
        <v>0</v>
      </c>
      <c r="AI100" s="37">
        <v>0</v>
      </c>
      <c r="AJ100" s="37">
        <v>0</v>
      </c>
      <c r="AK100" s="37">
        <v>0</v>
      </c>
      <c r="AL100" s="37">
        <v>0</v>
      </c>
      <c r="AM100" s="37">
        <v>0</v>
      </c>
      <c r="AN100" s="37">
        <v>0</v>
      </c>
      <c r="AO100" s="37">
        <v>0</v>
      </c>
      <c r="AP100" s="37">
        <v>0</v>
      </c>
      <c r="AQ100" s="37">
        <v>0</v>
      </c>
      <c r="AR100" s="37">
        <v>0</v>
      </c>
      <c r="AS100" s="37">
        <v>0</v>
      </c>
      <c r="AT100" s="37">
        <v>0</v>
      </c>
      <c r="AU100" s="37">
        <v>0</v>
      </c>
      <c r="AV100" s="37">
        <v>0</v>
      </c>
      <c r="AW100" s="37">
        <v>0</v>
      </c>
      <c r="AX100" s="37">
        <v>0</v>
      </c>
      <c r="AY100" s="37">
        <v>0</v>
      </c>
      <c r="AZ100" s="37">
        <v>0</v>
      </c>
      <c r="BA100" s="37">
        <v>0</v>
      </c>
      <c r="BB100" s="37">
        <v>0</v>
      </c>
      <c r="BC100" s="37">
        <v>0</v>
      </c>
    </row>
    <row r="101" spans="1:55" x14ac:dyDescent="0.25">
      <c r="A101" s="10" t="s">
        <v>18</v>
      </c>
      <c r="B101" s="11" t="s">
        <v>18</v>
      </c>
      <c r="C101" s="8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</row>
    <row r="102" spans="1:55" ht="38.25" x14ac:dyDescent="0.25">
      <c r="A102" s="10" t="s">
        <v>92</v>
      </c>
      <c r="B102" s="11" t="s">
        <v>93</v>
      </c>
      <c r="C102" s="8" t="s">
        <v>16</v>
      </c>
      <c r="D102" s="37">
        <v>0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37">
        <v>0</v>
      </c>
      <c r="K102" s="37">
        <v>0</v>
      </c>
      <c r="L102" s="37">
        <v>0</v>
      </c>
      <c r="M102" s="37">
        <v>0</v>
      </c>
      <c r="N102" s="37">
        <v>0</v>
      </c>
      <c r="O102" s="37">
        <v>0</v>
      </c>
      <c r="P102" s="37">
        <v>0</v>
      </c>
      <c r="Q102" s="37">
        <v>0</v>
      </c>
      <c r="R102" s="37">
        <v>0</v>
      </c>
      <c r="S102" s="37">
        <v>0</v>
      </c>
      <c r="T102" s="37">
        <v>0</v>
      </c>
      <c r="U102" s="37">
        <v>0</v>
      </c>
      <c r="V102" s="37">
        <v>0</v>
      </c>
      <c r="W102" s="37">
        <v>0</v>
      </c>
      <c r="X102" s="37">
        <v>0</v>
      </c>
      <c r="Y102" s="37">
        <v>0</v>
      </c>
      <c r="Z102" s="37">
        <v>0</v>
      </c>
      <c r="AA102" s="37">
        <v>0</v>
      </c>
      <c r="AB102" s="37">
        <v>0</v>
      </c>
      <c r="AC102" s="37">
        <v>0</v>
      </c>
      <c r="AD102" s="37">
        <v>0</v>
      </c>
      <c r="AE102" s="37">
        <v>0</v>
      </c>
      <c r="AF102" s="37">
        <v>0</v>
      </c>
      <c r="AG102" s="37">
        <v>0</v>
      </c>
      <c r="AH102" s="37">
        <v>0</v>
      </c>
      <c r="AI102" s="37">
        <v>0</v>
      </c>
      <c r="AJ102" s="37">
        <v>0</v>
      </c>
      <c r="AK102" s="37">
        <v>0</v>
      </c>
      <c r="AL102" s="37">
        <v>0</v>
      </c>
      <c r="AM102" s="37">
        <v>0</v>
      </c>
      <c r="AN102" s="37">
        <v>0</v>
      </c>
      <c r="AO102" s="37">
        <v>0</v>
      </c>
      <c r="AP102" s="37">
        <v>0</v>
      </c>
      <c r="AQ102" s="37">
        <v>0</v>
      </c>
      <c r="AR102" s="37">
        <v>0</v>
      </c>
      <c r="AS102" s="37">
        <v>0</v>
      </c>
      <c r="AT102" s="37">
        <v>0</v>
      </c>
      <c r="AU102" s="37">
        <v>0</v>
      </c>
      <c r="AV102" s="37">
        <v>0</v>
      </c>
      <c r="AW102" s="37">
        <v>0</v>
      </c>
      <c r="AX102" s="37">
        <v>0</v>
      </c>
      <c r="AY102" s="37">
        <v>0</v>
      </c>
      <c r="AZ102" s="37">
        <v>0</v>
      </c>
      <c r="BA102" s="37">
        <v>0</v>
      </c>
      <c r="BB102" s="37">
        <v>0</v>
      </c>
      <c r="BC102" s="37">
        <v>0</v>
      </c>
    </row>
    <row r="103" spans="1:55" x14ac:dyDescent="0.25">
      <c r="A103" s="10" t="s">
        <v>18</v>
      </c>
      <c r="B103" s="11" t="s">
        <v>18</v>
      </c>
      <c r="C103" s="8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</row>
    <row r="104" spans="1:55" ht="51" x14ac:dyDescent="0.25">
      <c r="A104" s="10" t="s">
        <v>94</v>
      </c>
      <c r="B104" s="11" t="s">
        <v>95</v>
      </c>
      <c r="C104" s="8" t="s">
        <v>16</v>
      </c>
      <c r="D104" s="37">
        <v>0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  <c r="L104" s="37">
        <v>0</v>
      </c>
      <c r="M104" s="37">
        <v>0</v>
      </c>
      <c r="N104" s="37">
        <v>0</v>
      </c>
      <c r="O104" s="37">
        <v>0</v>
      </c>
      <c r="P104" s="37">
        <v>0</v>
      </c>
      <c r="Q104" s="37">
        <v>0</v>
      </c>
      <c r="R104" s="37">
        <v>0</v>
      </c>
      <c r="S104" s="37">
        <v>0</v>
      </c>
      <c r="T104" s="37">
        <v>0</v>
      </c>
      <c r="U104" s="37">
        <v>0</v>
      </c>
      <c r="V104" s="37">
        <v>0</v>
      </c>
      <c r="W104" s="37">
        <v>0</v>
      </c>
      <c r="X104" s="37">
        <v>0</v>
      </c>
      <c r="Y104" s="37">
        <v>0</v>
      </c>
      <c r="Z104" s="37">
        <v>0</v>
      </c>
      <c r="AA104" s="37">
        <v>0</v>
      </c>
      <c r="AB104" s="37">
        <v>0</v>
      </c>
      <c r="AC104" s="37">
        <v>0</v>
      </c>
      <c r="AD104" s="37">
        <v>0</v>
      </c>
      <c r="AE104" s="37">
        <v>0</v>
      </c>
      <c r="AF104" s="37">
        <v>0</v>
      </c>
      <c r="AG104" s="37">
        <v>0</v>
      </c>
      <c r="AH104" s="37">
        <v>0</v>
      </c>
      <c r="AI104" s="37">
        <v>0</v>
      </c>
      <c r="AJ104" s="37">
        <v>0</v>
      </c>
      <c r="AK104" s="37">
        <v>0</v>
      </c>
      <c r="AL104" s="37">
        <v>0</v>
      </c>
      <c r="AM104" s="37">
        <v>0</v>
      </c>
      <c r="AN104" s="37">
        <v>0</v>
      </c>
      <c r="AO104" s="37">
        <v>0</v>
      </c>
      <c r="AP104" s="37">
        <v>0</v>
      </c>
      <c r="AQ104" s="37">
        <v>0</v>
      </c>
      <c r="AR104" s="37">
        <v>0</v>
      </c>
      <c r="AS104" s="37">
        <v>0</v>
      </c>
      <c r="AT104" s="37">
        <v>0</v>
      </c>
      <c r="AU104" s="37">
        <v>0</v>
      </c>
      <c r="AV104" s="37">
        <v>0</v>
      </c>
      <c r="AW104" s="37">
        <v>0</v>
      </c>
      <c r="AX104" s="37">
        <v>0</v>
      </c>
      <c r="AY104" s="37">
        <v>0</v>
      </c>
      <c r="AZ104" s="37">
        <v>0</v>
      </c>
      <c r="BA104" s="37">
        <v>0</v>
      </c>
      <c r="BB104" s="37">
        <v>0</v>
      </c>
      <c r="BC104" s="37">
        <v>0</v>
      </c>
    </row>
    <row r="105" spans="1:55" x14ac:dyDescent="0.25">
      <c r="A105" s="10" t="s">
        <v>18</v>
      </c>
      <c r="B105" s="11" t="s">
        <v>18</v>
      </c>
      <c r="C105" s="8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</row>
    <row r="106" spans="1:55" ht="51" x14ac:dyDescent="0.25">
      <c r="A106" s="10" t="s">
        <v>96</v>
      </c>
      <c r="B106" s="11" t="s">
        <v>97</v>
      </c>
      <c r="C106" s="8" t="s">
        <v>16</v>
      </c>
      <c r="D106" s="37">
        <v>0</v>
      </c>
      <c r="E106" s="37">
        <v>0</v>
      </c>
      <c r="F106" s="37">
        <v>0</v>
      </c>
      <c r="G106" s="37">
        <v>0</v>
      </c>
      <c r="H106" s="37">
        <v>0</v>
      </c>
      <c r="I106" s="37"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37">
        <v>0</v>
      </c>
      <c r="R106" s="37">
        <v>0</v>
      </c>
      <c r="S106" s="37">
        <v>0</v>
      </c>
      <c r="T106" s="37">
        <v>0</v>
      </c>
      <c r="U106" s="37">
        <v>0</v>
      </c>
      <c r="V106" s="37">
        <v>0</v>
      </c>
      <c r="W106" s="37">
        <v>0</v>
      </c>
      <c r="X106" s="37">
        <v>0</v>
      </c>
      <c r="Y106" s="37">
        <v>0</v>
      </c>
      <c r="Z106" s="37">
        <v>0</v>
      </c>
      <c r="AA106" s="37">
        <v>0</v>
      </c>
      <c r="AB106" s="37">
        <v>0</v>
      </c>
      <c r="AC106" s="37">
        <v>0</v>
      </c>
      <c r="AD106" s="37">
        <v>0</v>
      </c>
      <c r="AE106" s="37">
        <v>0</v>
      </c>
      <c r="AF106" s="37">
        <v>0</v>
      </c>
      <c r="AG106" s="37">
        <v>0</v>
      </c>
      <c r="AH106" s="37">
        <v>0</v>
      </c>
      <c r="AI106" s="37">
        <v>0</v>
      </c>
      <c r="AJ106" s="37">
        <v>0</v>
      </c>
      <c r="AK106" s="37">
        <v>0</v>
      </c>
      <c r="AL106" s="37">
        <v>0</v>
      </c>
      <c r="AM106" s="37">
        <v>0</v>
      </c>
      <c r="AN106" s="37">
        <v>0</v>
      </c>
      <c r="AO106" s="37">
        <v>0</v>
      </c>
      <c r="AP106" s="37">
        <v>0</v>
      </c>
      <c r="AQ106" s="37">
        <v>0</v>
      </c>
      <c r="AR106" s="37">
        <v>0</v>
      </c>
      <c r="AS106" s="37">
        <v>0</v>
      </c>
      <c r="AT106" s="37">
        <v>0</v>
      </c>
      <c r="AU106" s="37">
        <v>0</v>
      </c>
      <c r="AV106" s="37">
        <v>0</v>
      </c>
      <c r="AW106" s="37">
        <v>0</v>
      </c>
      <c r="AX106" s="37">
        <v>0</v>
      </c>
      <c r="AY106" s="37">
        <v>0</v>
      </c>
      <c r="AZ106" s="37">
        <v>0</v>
      </c>
      <c r="BA106" s="37">
        <v>0</v>
      </c>
      <c r="BB106" s="37">
        <v>0</v>
      </c>
      <c r="BC106" s="37">
        <v>0</v>
      </c>
    </row>
    <row r="107" spans="1:55" x14ac:dyDescent="0.25">
      <c r="A107" s="10" t="s">
        <v>18</v>
      </c>
      <c r="B107" s="11" t="s">
        <v>18</v>
      </c>
      <c r="C107" s="8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</row>
    <row r="108" spans="1:55" ht="51" x14ac:dyDescent="0.25">
      <c r="A108" s="10" t="s">
        <v>98</v>
      </c>
      <c r="B108" s="11" t="s">
        <v>99</v>
      </c>
      <c r="C108" s="8" t="s">
        <v>16</v>
      </c>
      <c r="D108" s="37">
        <v>0</v>
      </c>
      <c r="E108" s="37">
        <v>0</v>
      </c>
      <c r="F108" s="37">
        <v>0</v>
      </c>
      <c r="G108" s="37">
        <v>0</v>
      </c>
      <c r="H108" s="37">
        <v>0</v>
      </c>
      <c r="I108" s="37"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37">
        <v>0</v>
      </c>
      <c r="S108" s="37">
        <v>0</v>
      </c>
      <c r="T108" s="37">
        <v>0</v>
      </c>
      <c r="U108" s="37">
        <v>0</v>
      </c>
      <c r="V108" s="37">
        <v>0</v>
      </c>
      <c r="W108" s="37">
        <v>0</v>
      </c>
      <c r="X108" s="37">
        <v>0</v>
      </c>
      <c r="Y108" s="37">
        <v>0</v>
      </c>
      <c r="Z108" s="37">
        <v>0</v>
      </c>
      <c r="AA108" s="37">
        <v>0</v>
      </c>
      <c r="AB108" s="37">
        <v>0</v>
      </c>
      <c r="AC108" s="37">
        <v>0</v>
      </c>
      <c r="AD108" s="37">
        <v>0</v>
      </c>
      <c r="AE108" s="37">
        <v>0</v>
      </c>
      <c r="AF108" s="37">
        <v>0</v>
      </c>
      <c r="AG108" s="37">
        <v>0</v>
      </c>
      <c r="AH108" s="37">
        <v>0</v>
      </c>
      <c r="AI108" s="37">
        <v>0</v>
      </c>
      <c r="AJ108" s="37">
        <v>0</v>
      </c>
      <c r="AK108" s="37">
        <v>0</v>
      </c>
      <c r="AL108" s="37">
        <v>0</v>
      </c>
      <c r="AM108" s="37">
        <v>0</v>
      </c>
      <c r="AN108" s="37">
        <v>0</v>
      </c>
      <c r="AO108" s="37">
        <v>0</v>
      </c>
      <c r="AP108" s="37">
        <v>0</v>
      </c>
      <c r="AQ108" s="37">
        <v>0</v>
      </c>
      <c r="AR108" s="37">
        <v>0</v>
      </c>
      <c r="AS108" s="37">
        <v>0</v>
      </c>
      <c r="AT108" s="37">
        <v>0</v>
      </c>
      <c r="AU108" s="37">
        <v>0</v>
      </c>
      <c r="AV108" s="37">
        <v>0</v>
      </c>
      <c r="AW108" s="37">
        <v>0</v>
      </c>
      <c r="AX108" s="37">
        <v>0</v>
      </c>
      <c r="AY108" s="37">
        <v>0</v>
      </c>
      <c r="AZ108" s="37">
        <v>0</v>
      </c>
      <c r="BA108" s="37">
        <v>0</v>
      </c>
      <c r="BB108" s="37">
        <v>0</v>
      </c>
      <c r="BC108" s="37">
        <v>0</v>
      </c>
    </row>
    <row r="109" spans="1:55" x14ac:dyDescent="0.25">
      <c r="A109" s="10" t="s">
        <v>18</v>
      </c>
      <c r="B109" s="11" t="s">
        <v>18</v>
      </c>
      <c r="C109" s="8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</row>
    <row r="110" spans="1:55" ht="51" x14ac:dyDescent="0.25">
      <c r="A110" s="10" t="s">
        <v>100</v>
      </c>
      <c r="B110" s="11" t="s">
        <v>101</v>
      </c>
      <c r="C110" s="8" t="s">
        <v>16</v>
      </c>
      <c r="D110" s="37">
        <v>0</v>
      </c>
      <c r="E110" s="37">
        <v>0</v>
      </c>
      <c r="F110" s="37">
        <v>0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  <c r="L110" s="37">
        <v>0</v>
      </c>
      <c r="M110" s="37">
        <v>0</v>
      </c>
      <c r="N110" s="37">
        <v>0</v>
      </c>
      <c r="O110" s="37">
        <v>0</v>
      </c>
      <c r="P110" s="37">
        <v>0</v>
      </c>
      <c r="Q110" s="37">
        <v>0</v>
      </c>
      <c r="R110" s="37">
        <v>0</v>
      </c>
      <c r="S110" s="37">
        <v>0</v>
      </c>
      <c r="T110" s="37">
        <v>0</v>
      </c>
      <c r="U110" s="37">
        <v>0</v>
      </c>
      <c r="V110" s="37">
        <v>0</v>
      </c>
      <c r="W110" s="37">
        <v>0</v>
      </c>
      <c r="X110" s="37">
        <v>0</v>
      </c>
      <c r="Y110" s="37">
        <v>0</v>
      </c>
      <c r="Z110" s="37">
        <v>0</v>
      </c>
      <c r="AA110" s="37">
        <v>0</v>
      </c>
      <c r="AB110" s="37">
        <v>0</v>
      </c>
      <c r="AC110" s="37">
        <v>0</v>
      </c>
      <c r="AD110" s="37">
        <v>0</v>
      </c>
      <c r="AE110" s="37">
        <v>0</v>
      </c>
      <c r="AF110" s="37">
        <v>0</v>
      </c>
      <c r="AG110" s="37">
        <v>0</v>
      </c>
      <c r="AH110" s="37">
        <v>0</v>
      </c>
      <c r="AI110" s="37">
        <v>0</v>
      </c>
      <c r="AJ110" s="37">
        <v>0</v>
      </c>
      <c r="AK110" s="37">
        <v>0</v>
      </c>
      <c r="AL110" s="37">
        <v>0</v>
      </c>
      <c r="AM110" s="37">
        <v>0</v>
      </c>
      <c r="AN110" s="37">
        <v>0</v>
      </c>
      <c r="AO110" s="37">
        <v>0</v>
      </c>
      <c r="AP110" s="37">
        <v>0</v>
      </c>
      <c r="AQ110" s="37">
        <v>0</v>
      </c>
      <c r="AR110" s="37">
        <v>0</v>
      </c>
      <c r="AS110" s="37">
        <v>0</v>
      </c>
      <c r="AT110" s="37">
        <v>0</v>
      </c>
      <c r="AU110" s="37">
        <v>0</v>
      </c>
      <c r="AV110" s="37">
        <v>0</v>
      </c>
      <c r="AW110" s="37">
        <v>0</v>
      </c>
      <c r="AX110" s="37">
        <v>0</v>
      </c>
      <c r="AY110" s="37">
        <v>0</v>
      </c>
      <c r="AZ110" s="37">
        <v>0</v>
      </c>
      <c r="BA110" s="37">
        <v>0</v>
      </c>
      <c r="BB110" s="37">
        <v>0</v>
      </c>
      <c r="BC110" s="37">
        <v>0</v>
      </c>
    </row>
    <row r="111" spans="1:55" x14ac:dyDescent="0.25">
      <c r="A111" s="10" t="s">
        <v>18</v>
      </c>
      <c r="B111" s="11" t="s">
        <v>18</v>
      </c>
      <c r="C111" s="8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</row>
    <row r="112" spans="1:55" ht="51" x14ac:dyDescent="0.25">
      <c r="A112" s="10" t="s">
        <v>102</v>
      </c>
      <c r="B112" s="11" t="s">
        <v>103</v>
      </c>
      <c r="C112" s="8" t="s">
        <v>16</v>
      </c>
      <c r="D112" s="37">
        <v>0</v>
      </c>
      <c r="E112" s="37">
        <v>0</v>
      </c>
      <c r="F112" s="37">
        <v>0</v>
      </c>
      <c r="G112" s="37">
        <v>0</v>
      </c>
      <c r="H112" s="37">
        <v>0</v>
      </c>
      <c r="I112" s="37">
        <v>0</v>
      </c>
      <c r="J112" s="37">
        <v>0</v>
      </c>
      <c r="K112" s="37"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37">
        <v>0</v>
      </c>
      <c r="R112" s="37">
        <v>0</v>
      </c>
      <c r="S112" s="37">
        <v>0</v>
      </c>
      <c r="T112" s="37">
        <v>0</v>
      </c>
      <c r="U112" s="37">
        <v>0</v>
      </c>
      <c r="V112" s="37">
        <v>0</v>
      </c>
      <c r="W112" s="37">
        <v>0</v>
      </c>
      <c r="X112" s="37">
        <v>0</v>
      </c>
      <c r="Y112" s="37">
        <v>0</v>
      </c>
      <c r="Z112" s="37">
        <v>0</v>
      </c>
      <c r="AA112" s="37">
        <v>0</v>
      </c>
      <c r="AB112" s="37">
        <v>0</v>
      </c>
      <c r="AC112" s="37">
        <v>0</v>
      </c>
      <c r="AD112" s="37">
        <v>0</v>
      </c>
      <c r="AE112" s="37">
        <v>0</v>
      </c>
      <c r="AF112" s="37">
        <v>0</v>
      </c>
      <c r="AG112" s="37">
        <v>0</v>
      </c>
      <c r="AH112" s="37">
        <v>0</v>
      </c>
      <c r="AI112" s="37">
        <v>0</v>
      </c>
      <c r="AJ112" s="37">
        <v>0</v>
      </c>
      <c r="AK112" s="37">
        <v>0</v>
      </c>
      <c r="AL112" s="37">
        <v>0</v>
      </c>
      <c r="AM112" s="37">
        <v>0</v>
      </c>
      <c r="AN112" s="37">
        <v>0</v>
      </c>
      <c r="AO112" s="37">
        <v>0</v>
      </c>
      <c r="AP112" s="37">
        <v>0</v>
      </c>
      <c r="AQ112" s="37">
        <v>0</v>
      </c>
      <c r="AR112" s="37">
        <v>0</v>
      </c>
      <c r="AS112" s="37">
        <v>0</v>
      </c>
      <c r="AT112" s="37">
        <v>0</v>
      </c>
      <c r="AU112" s="37">
        <v>0</v>
      </c>
      <c r="AV112" s="37">
        <v>0</v>
      </c>
      <c r="AW112" s="37">
        <v>0</v>
      </c>
      <c r="AX112" s="37">
        <v>0</v>
      </c>
      <c r="AY112" s="37">
        <v>0</v>
      </c>
      <c r="AZ112" s="37">
        <v>0</v>
      </c>
      <c r="BA112" s="37">
        <v>0</v>
      </c>
      <c r="BB112" s="37">
        <v>0</v>
      </c>
      <c r="BC112" s="37">
        <v>0</v>
      </c>
    </row>
    <row r="113" spans="1:55" ht="38.25" x14ac:dyDescent="0.25">
      <c r="A113" s="10" t="s">
        <v>104</v>
      </c>
      <c r="B113" s="11" t="s">
        <v>105</v>
      </c>
      <c r="C113" s="8" t="s">
        <v>16</v>
      </c>
      <c r="D113" s="37">
        <v>0</v>
      </c>
      <c r="E113" s="37">
        <v>0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37">
        <v>0</v>
      </c>
      <c r="R113" s="37">
        <v>0</v>
      </c>
      <c r="S113" s="37">
        <v>0</v>
      </c>
      <c r="T113" s="37">
        <v>0</v>
      </c>
      <c r="U113" s="37">
        <v>0</v>
      </c>
      <c r="V113" s="37">
        <v>0</v>
      </c>
      <c r="W113" s="37">
        <v>0</v>
      </c>
      <c r="X113" s="37">
        <v>0</v>
      </c>
      <c r="Y113" s="37">
        <v>0</v>
      </c>
      <c r="Z113" s="37">
        <v>0</v>
      </c>
      <c r="AA113" s="37">
        <v>0</v>
      </c>
      <c r="AB113" s="37">
        <v>0</v>
      </c>
      <c r="AC113" s="37">
        <v>0</v>
      </c>
      <c r="AD113" s="37">
        <v>0</v>
      </c>
      <c r="AE113" s="37">
        <v>0</v>
      </c>
      <c r="AF113" s="37">
        <v>0</v>
      </c>
      <c r="AG113" s="37">
        <v>0</v>
      </c>
      <c r="AH113" s="37">
        <v>0</v>
      </c>
      <c r="AI113" s="37">
        <v>0</v>
      </c>
      <c r="AJ113" s="37">
        <v>0</v>
      </c>
      <c r="AK113" s="37">
        <v>0</v>
      </c>
      <c r="AL113" s="37">
        <v>0</v>
      </c>
      <c r="AM113" s="37">
        <v>0</v>
      </c>
      <c r="AN113" s="37">
        <v>0</v>
      </c>
      <c r="AO113" s="37">
        <v>0</v>
      </c>
      <c r="AP113" s="37">
        <v>0</v>
      </c>
      <c r="AQ113" s="37">
        <v>0</v>
      </c>
      <c r="AR113" s="37">
        <v>0</v>
      </c>
      <c r="AS113" s="37">
        <v>0</v>
      </c>
      <c r="AT113" s="37">
        <v>0</v>
      </c>
      <c r="AU113" s="37">
        <v>0</v>
      </c>
      <c r="AV113" s="37">
        <v>0</v>
      </c>
      <c r="AW113" s="37">
        <v>0</v>
      </c>
      <c r="AX113" s="37">
        <v>0</v>
      </c>
      <c r="AY113" s="37">
        <v>0</v>
      </c>
      <c r="AZ113" s="37">
        <v>0</v>
      </c>
      <c r="BA113" s="37">
        <v>0</v>
      </c>
      <c r="BB113" s="37">
        <v>0</v>
      </c>
      <c r="BC113" s="37">
        <v>0</v>
      </c>
    </row>
    <row r="114" spans="1:55" x14ac:dyDescent="0.25">
      <c r="A114" s="10" t="s">
        <v>18</v>
      </c>
      <c r="B114" s="11" t="s">
        <v>18</v>
      </c>
      <c r="C114" s="8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</row>
    <row r="115" spans="1:55" ht="51" x14ac:dyDescent="0.25">
      <c r="A115" s="10" t="s">
        <v>106</v>
      </c>
      <c r="B115" s="11" t="s">
        <v>107</v>
      </c>
      <c r="C115" s="8" t="s">
        <v>16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37">
        <v>0</v>
      </c>
      <c r="R115" s="37">
        <v>0</v>
      </c>
      <c r="S115" s="37">
        <v>0</v>
      </c>
      <c r="T115" s="37">
        <v>0</v>
      </c>
      <c r="U115" s="37">
        <v>0</v>
      </c>
      <c r="V115" s="37">
        <v>0</v>
      </c>
      <c r="W115" s="37">
        <v>0</v>
      </c>
      <c r="X115" s="37">
        <v>0</v>
      </c>
      <c r="Y115" s="37">
        <v>0</v>
      </c>
      <c r="Z115" s="37">
        <v>0</v>
      </c>
      <c r="AA115" s="37">
        <v>0</v>
      </c>
      <c r="AB115" s="37">
        <v>0</v>
      </c>
      <c r="AC115" s="37">
        <v>0</v>
      </c>
      <c r="AD115" s="37">
        <v>0</v>
      </c>
      <c r="AE115" s="37">
        <v>0</v>
      </c>
      <c r="AF115" s="37">
        <v>0</v>
      </c>
      <c r="AG115" s="37">
        <v>0</v>
      </c>
      <c r="AH115" s="37">
        <v>0</v>
      </c>
      <c r="AI115" s="37">
        <v>0</v>
      </c>
      <c r="AJ115" s="37">
        <v>0</v>
      </c>
      <c r="AK115" s="37">
        <v>0</v>
      </c>
      <c r="AL115" s="37">
        <v>0</v>
      </c>
      <c r="AM115" s="37">
        <v>0</v>
      </c>
      <c r="AN115" s="37">
        <v>0</v>
      </c>
      <c r="AO115" s="37">
        <v>0</v>
      </c>
      <c r="AP115" s="37">
        <v>0</v>
      </c>
      <c r="AQ115" s="37">
        <v>0</v>
      </c>
      <c r="AR115" s="37">
        <v>0</v>
      </c>
      <c r="AS115" s="37">
        <v>0</v>
      </c>
      <c r="AT115" s="37">
        <v>0</v>
      </c>
      <c r="AU115" s="37">
        <v>0</v>
      </c>
      <c r="AV115" s="37">
        <v>0</v>
      </c>
      <c r="AW115" s="37">
        <v>0</v>
      </c>
      <c r="AX115" s="37">
        <v>0</v>
      </c>
      <c r="AY115" s="37">
        <v>0</v>
      </c>
      <c r="AZ115" s="37">
        <v>0</v>
      </c>
      <c r="BA115" s="37">
        <v>0</v>
      </c>
      <c r="BB115" s="37">
        <v>0</v>
      </c>
      <c r="BC115" s="37">
        <v>0</v>
      </c>
    </row>
    <row r="116" spans="1:55" x14ac:dyDescent="0.25">
      <c r="A116" s="10" t="s">
        <v>18</v>
      </c>
      <c r="B116" s="11" t="s">
        <v>18</v>
      </c>
      <c r="C116" s="8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</row>
    <row r="117" spans="1:55" ht="76.5" x14ac:dyDescent="0.25">
      <c r="A117" s="16" t="s">
        <v>20</v>
      </c>
      <c r="B117" s="17" t="s">
        <v>108</v>
      </c>
      <c r="C117" s="5" t="s">
        <v>16</v>
      </c>
      <c r="D117" s="35">
        <f t="shared" ref="D117" si="194">SUM(D118:D119)</f>
        <v>0</v>
      </c>
      <c r="E117" s="35">
        <f t="shared" ref="E117:BB117" si="195">SUM(E118:E119)</f>
        <v>0</v>
      </c>
      <c r="F117" s="35">
        <f t="shared" si="195"/>
        <v>0</v>
      </c>
      <c r="G117" s="35">
        <f t="shared" si="195"/>
        <v>0</v>
      </c>
      <c r="H117" s="35">
        <f t="shared" si="195"/>
        <v>0</v>
      </c>
      <c r="I117" s="35">
        <f t="shared" si="195"/>
        <v>0</v>
      </c>
      <c r="J117" s="35">
        <f t="shared" si="195"/>
        <v>0</v>
      </c>
      <c r="K117" s="35">
        <f t="shared" si="195"/>
        <v>0</v>
      </c>
      <c r="L117" s="35">
        <f t="shared" si="195"/>
        <v>0</v>
      </c>
      <c r="M117" s="35">
        <f t="shared" si="195"/>
        <v>0</v>
      </c>
      <c r="N117" s="35">
        <f t="shared" si="195"/>
        <v>0</v>
      </c>
      <c r="O117" s="35">
        <f t="shared" si="195"/>
        <v>0</v>
      </c>
      <c r="P117" s="35">
        <f t="shared" si="195"/>
        <v>0</v>
      </c>
      <c r="Q117" s="35">
        <f t="shared" si="195"/>
        <v>0</v>
      </c>
      <c r="R117" s="35">
        <f t="shared" si="195"/>
        <v>0</v>
      </c>
      <c r="S117" s="35">
        <f t="shared" si="195"/>
        <v>0</v>
      </c>
      <c r="T117" s="35">
        <f t="shared" si="195"/>
        <v>0</v>
      </c>
      <c r="U117" s="35">
        <f t="shared" si="195"/>
        <v>0</v>
      </c>
      <c r="V117" s="35">
        <f t="shared" si="195"/>
        <v>0</v>
      </c>
      <c r="W117" s="35">
        <f t="shared" si="195"/>
        <v>0</v>
      </c>
      <c r="X117" s="35">
        <f t="shared" si="195"/>
        <v>0</v>
      </c>
      <c r="Y117" s="35">
        <f t="shared" si="195"/>
        <v>0</v>
      </c>
      <c r="Z117" s="35">
        <f t="shared" si="195"/>
        <v>0</v>
      </c>
      <c r="AA117" s="35">
        <f t="shared" si="195"/>
        <v>0</v>
      </c>
      <c r="AB117" s="35">
        <f t="shared" si="195"/>
        <v>0</v>
      </c>
      <c r="AC117" s="35">
        <f t="shared" si="195"/>
        <v>0</v>
      </c>
      <c r="AD117" s="35">
        <v>0</v>
      </c>
      <c r="AE117" s="35">
        <f t="shared" si="195"/>
        <v>0</v>
      </c>
      <c r="AF117" s="35">
        <f t="shared" si="195"/>
        <v>0</v>
      </c>
      <c r="AG117" s="35">
        <f t="shared" si="195"/>
        <v>0</v>
      </c>
      <c r="AH117" s="35">
        <f t="shared" si="195"/>
        <v>0</v>
      </c>
      <c r="AI117" s="35">
        <f t="shared" si="195"/>
        <v>0</v>
      </c>
      <c r="AJ117" s="35">
        <f t="shared" si="195"/>
        <v>0</v>
      </c>
      <c r="AK117" s="35">
        <f t="shared" si="195"/>
        <v>0</v>
      </c>
      <c r="AL117" s="35">
        <f t="shared" si="195"/>
        <v>0</v>
      </c>
      <c r="AM117" s="35">
        <f t="shared" si="195"/>
        <v>0</v>
      </c>
      <c r="AN117" s="35">
        <f t="shared" si="195"/>
        <v>0</v>
      </c>
      <c r="AO117" s="35">
        <f t="shared" si="195"/>
        <v>0</v>
      </c>
      <c r="AP117" s="35">
        <f t="shared" si="195"/>
        <v>0</v>
      </c>
      <c r="AQ117" s="35">
        <f t="shared" si="195"/>
        <v>0</v>
      </c>
      <c r="AR117" s="35">
        <f t="shared" si="195"/>
        <v>0</v>
      </c>
      <c r="AS117" s="35">
        <f t="shared" si="195"/>
        <v>0</v>
      </c>
      <c r="AT117" s="35">
        <f t="shared" si="195"/>
        <v>0</v>
      </c>
      <c r="AU117" s="35">
        <f t="shared" si="195"/>
        <v>0</v>
      </c>
      <c r="AV117" s="35">
        <f t="shared" si="195"/>
        <v>0</v>
      </c>
      <c r="AW117" s="35">
        <f t="shared" si="195"/>
        <v>0</v>
      </c>
      <c r="AX117" s="35">
        <f t="shared" si="195"/>
        <v>0</v>
      </c>
      <c r="AY117" s="35">
        <f t="shared" si="195"/>
        <v>0</v>
      </c>
      <c r="AZ117" s="35">
        <f t="shared" si="195"/>
        <v>0</v>
      </c>
      <c r="BA117" s="35">
        <f t="shared" si="195"/>
        <v>0</v>
      </c>
      <c r="BB117" s="35">
        <f t="shared" si="195"/>
        <v>0</v>
      </c>
      <c r="BC117" s="35">
        <f t="shared" ref="BC117" si="196">SUM(BC118:BC119)</f>
        <v>0</v>
      </c>
    </row>
    <row r="118" spans="1:55" ht="63.75" x14ac:dyDescent="0.25">
      <c r="A118" s="10" t="s">
        <v>109</v>
      </c>
      <c r="B118" s="11" t="s">
        <v>110</v>
      </c>
      <c r="C118" s="8" t="s">
        <v>16</v>
      </c>
      <c r="D118" s="37">
        <v>0</v>
      </c>
      <c r="E118" s="37">
        <v>0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37">
        <v>0</v>
      </c>
      <c r="R118" s="37">
        <v>0</v>
      </c>
      <c r="S118" s="37">
        <v>0</v>
      </c>
      <c r="T118" s="37">
        <v>0</v>
      </c>
      <c r="U118" s="37">
        <v>0</v>
      </c>
      <c r="V118" s="37">
        <v>0</v>
      </c>
      <c r="W118" s="37">
        <v>0</v>
      </c>
      <c r="X118" s="37">
        <v>0</v>
      </c>
      <c r="Y118" s="37">
        <v>0</v>
      </c>
      <c r="Z118" s="37">
        <v>0</v>
      </c>
      <c r="AA118" s="37">
        <v>0</v>
      </c>
      <c r="AB118" s="37">
        <v>0</v>
      </c>
      <c r="AC118" s="37">
        <v>0</v>
      </c>
      <c r="AD118" s="37">
        <v>0</v>
      </c>
      <c r="AE118" s="37">
        <v>0</v>
      </c>
      <c r="AF118" s="37">
        <v>0</v>
      </c>
      <c r="AG118" s="37">
        <v>0</v>
      </c>
      <c r="AH118" s="37">
        <v>0</v>
      </c>
      <c r="AI118" s="37">
        <v>0</v>
      </c>
      <c r="AJ118" s="37">
        <v>0</v>
      </c>
      <c r="AK118" s="37">
        <v>0</v>
      </c>
      <c r="AL118" s="37">
        <v>0</v>
      </c>
      <c r="AM118" s="37">
        <v>0</v>
      </c>
      <c r="AN118" s="37">
        <v>0</v>
      </c>
      <c r="AO118" s="37">
        <v>0</v>
      </c>
      <c r="AP118" s="37">
        <v>0</v>
      </c>
      <c r="AQ118" s="37">
        <v>0</v>
      </c>
      <c r="AR118" s="37">
        <v>0</v>
      </c>
      <c r="AS118" s="37">
        <v>0</v>
      </c>
      <c r="AT118" s="37">
        <v>0</v>
      </c>
      <c r="AU118" s="37">
        <v>0</v>
      </c>
      <c r="AV118" s="37">
        <v>0</v>
      </c>
      <c r="AW118" s="37">
        <v>0</v>
      </c>
      <c r="AX118" s="37">
        <v>0</v>
      </c>
      <c r="AY118" s="37">
        <v>0</v>
      </c>
      <c r="AZ118" s="37">
        <v>0</v>
      </c>
      <c r="BA118" s="37">
        <v>0</v>
      </c>
      <c r="BB118" s="37">
        <v>0</v>
      </c>
      <c r="BC118" s="37">
        <v>0</v>
      </c>
    </row>
    <row r="119" spans="1:55" x14ac:dyDescent="0.25">
      <c r="A119" s="10" t="s">
        <v>18</v>
      </c>
      <c r="B119" s="18" t="s">
        <v>18</v>
      </c>
      <c r="C119" s="8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</row>
    <row r="120" spans="1:55" ht="63.75" x14ac:dyDescent="0.25">
      <c r="A120" s="10" t="s">
        <v>111</v>
      </c>
      <c r="B120" s="11" t="s">
        <v>112</v>
      </c>
      <c r="C120" s="8" t="s">
        <v>16</v>
      </c>
      <c r="D120" s="37">
        <v>0</v>
      </c>
      <c r="E120" s="37">
        <v>0</v>
      </c>
      <c r="F120" s="37">
        <v>0</v>
      </c>
      <c r="G120" s="37">
        <v>0</v>
      </c>
      <c r="H120" s="37">
        <v>0</v>
      </c>
      <c r="I120" s="37">
        <v>0</v>
      </c>
      <c r="J120" s="37">
        <v>0</v>
      </c>
      <c r="K120" s="37">
        <v>0</v>
      </c>
      <c r="L120" s="37">
        <v>0</v>
      </c>
      <c r="M120" s="37">
        <v>0</v>
      </c>
      <c r="N120" s="37">
        <v>0</v>
      </c>
      <c r="O120" s="37">
        <v>0</v>
      </c>
      <c r="P120" s="37">
        <v>0</v>
      </c>
      <c r="Q120" s="37">
        <v>0</v>
      </c>
      <c r="R120" s="37">
        <v>0</v>
      </c>
      <c r="S120" s="37">
        <v>0</v>
      </c>
      <c r="T120" s="37">
        <v>0</v>
      </c>
      <c r="U120" s="37">
        <v>0</v>
      </c>
      <c r="V120" s="37">
        <v>0</v>
      </c>
      <c r="W120" s="37">
        <v>0</v>
      </c>
      <c r="X120" s="37">
        <v>0</v>
      </c>
      <c r="Y120" s="37">
        <v>0</v>
      </c>
      <c r="Z120" s="37">
        <v>0</v>
      </c>
      <c r="AA120" s="37">
        <v>0</v>
      </c>
      <c r="AB120" s="37">
        <v>0</v>
      </c>
      <c r="AC120" s="37">
        <v>0</v>
      </c>
      <c r="AD120" s="37">
        <v>0</v>
      </c>
      <c r="AE120" s="37">
        <v>0</v>
      </c>
      <c r="AF120" s="37">
        <v>0</v>
      </c>
      <c r="AG120" s="37">
        <v>0</v>
      </c>
      <c r="AH120" s="37">
        <v>0</v>
      </c>
      <c r="AI120" s="37">
        <v>0</v>
      </c>
      <c r="AJ120" s="37">
        <v>0</v>
      </c>
      <c r="AK120" s="37">
        <v>0</v>
      </c>
      <c r="AL120" s="37">
        <v>0</v>
      </c>
      <c r="AM120" s="37">
        <v>0</v>
      </c>
      <c r="AN120" s="37">
        <v>0</v>
      </c>
      <c r="AO120" s="37">
        <v>0</v>
      </c>
      <c r="AP120" s="37">
        <v>0</v>
      </c>
      <c r="AQ120" s="37">
        <v>0</v>
      </c>
      <c r="AR120" s="37">
        <v>0</v>
      </c>
      <c r="AS120" s="37">
        <v>0</v>
      </c>
      <c r="AT120" s="37">
        <v>0</v>
      </c>
      <c r="AU120" s="37">
        <v>0</v>
      </c>
      <c r="AV120" s="37">
        <v>0</v>
      </c>
      <c r="AW120" s="37">
        <v>0</v>
      </c>
      <c r="AX120" s="37">
        <v>0</v>
      </c>
      <c r="AY120" s="37">
        <v>0</v>
      </c>
      <c r="AZ120" s="37">
        <v>0</v>
      </c>
      <c r="BA120" s="37">
        <v>0</v>
      </c>
      <c r="BB120" s="37">
        <v>0</v>
      </c>
      <c r="BC120" s="37">
        <v>0</v>
      </c>
    </row>
    <row r="121" spans="1:55" x14ac:dyDescent="0.25">
      <c r="A121" s="10" t="s">
        <v>18</v>
      </c>
      <c r="B121" s="18" t="s">
        <v>18</v>
      </c>
      <c r="C121" s="8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</row>
    <row r="122" spans="1:55" ht="38.25" x14ac:dyDescent="0.25">
      <c r="A122" s="16" t="s">
        <v>22</v>
      </c>
      <c r="B122" s="17" t="s">
        <v>113</v>
      </c>
      <c r="C122" s="5" t="s">
        <v>16</v>
      </c>
      <c r="D122" s="35">
        <f t="shared" ref="D122" si="197">SUM(D123:D131)</f>
        <v>16.705300000000001</v>
      </c>
      <c r="E122" s="35">
        <f t="shared" ref="E122:AJ122" si="198">SUM(E123:E131)</f>
        <v>1.2656756519999999</v>
      </c>
      <c r="F122" s="35">
        <f t="shared" si="198"/>
        <v>0</v>
      </c>
      <c r="G122" s="35">
        <f t="shared" si="198"/>
        <v>0.15623999999999999</v>
      </c>
      <c r="H122" s="35">
        <f t="shared" si="198"/>
        <v>1.1094356519999999</v>
      </c>
      <c r="I122" s="35">
        <f t="shared" si="198"/>
        <v>0</v>
      </c>
      <c r="J122" s="35">
        <f t="shared" si="198"/>
        <v>0</v>
      </c>
      <c r="K122" s="35">
        <f t="shared" si="198"/>
        <v>0</v>
      </c>
      <c r="L122" s="35">
        <f t="shared" si="198"/>
        <v>0</v>
      </c>
      <c r="M122" s="35">
        <f t="shared" si="198"/>
        <v>0</v>
      </c>
      <c r="N122" s="35">
        <f t="shared" si="198"/>
        <v>0</v>
      </c>
      <c r="O122" s="35">
        <f t="shared" si="198"/>
        <v>1.2656756519999999</v>
      </c>
      <c r="P122" s="35">
        <f t="shared" si="198"/>
        <v>0</v>
      </c>
      <c r="Q122" s="35">
        <f t="shared" si="198"/>
        <v>0.15623999999999999</v>
      </c>
      <c r="R122" s="35">
        <f t="shared" si="198"/>
        <v>1.1094356519999999</v>
      </c>
      <c r="S122" s="35">
        <f t="shared" si="198"/>
        <v>0</v>
      </c>
      <c r="T122" s="35">
        <f t="shared" si="198"/>
        <v>0</v>
      </c>
      <c r="U122" s="35">
        <f t="shared" si="198"/>
        <v>0</v>
      </c>
      <c r="V122" s="35">
        <f t="shared" si="198"/>
        <v>0</v>
      </c>
      <c r="W122" s="35">
        <f t="shared" si="198"/>
        <v>0</v>
      </c>
      <c r="X122" s="35">
        <f t="shared" si="198"/>
        <v>0</v>
      </c>
      <c r="Y122" s="35">
        <f t="shared" si="198"/>
        <v>0</v>
      </c>
      <c r="Z122" s="35">
        <f t="shared" si="198"/>
        <v>0</v>
      </c>
      <c r="AA122" s="35">
        <f t="shared" si="198"/>
        <v>0</v>
      </c>
      <c r="AB122" s="35">
        <f t="shared" si="198"/>
        <v>0</v>
      </c>
      <c r="AC122" s="35">
        <f t="shared" si="198"/>
        <v>0</v>
      </c>
      <c r="AD122" s="35">
        <f t="shared" ref="AD122" si="199">SUM(AD123:AD131)</f>
        <v>13.921200000000002</v>
      </c>
      <c r="AE122" s="35">
        <f t="shared" si="198"/>
        <v>1.0547297099999999</v>
      </c>
      <c r="AF122" s="35">
        <f t="shared" si="198"/>
        <v>0</v>
      </c>
      <c r="AG122" s="35">
        <f t="shared" si="198"/>
        <v>0.13019999999999998</v>
      </c>
      <c r="AH122" s="35">
        <f t="shared" si="198"/>
        <v>0.92452971000000006</v>
      </c>
      <c r="AI122" s="35">
        <f t="shared" si="198"/>
        <v>0</v>
      </c>
      <c r="AJ122" s="35">
        <f t="shared" si="198"/>
        <v>0</v>
      </c>
      <c r="AK122" s="35">
        <f t="shared" ref="AK122:BP122" si="200">SUM(AK123:AK131)</f>
        <v>0</v>
      </c>
      <c r="AL122" s="35">
        <f t="shared" si="200"/>
        <v>0</v>
      </c>
      <c r="AM122" s="35">
        <f t="shared" si="200"/>
        <v>0</v>
      </c>
      <c r="AN122" s="35">
        <f t="shared" si="200"/>
        <v>0</v>
      </c>
      <c r="AO122" s="35">
        <f t="shared" si="200"/>
        <v>1.0547297099999999</v>
      </c>
      <c r="AP122" s="35">
        <f t="shared" si="200"/>
        <v>0</v>
      </c>
      <c r="AQ122" s="35">
        <f t="shared" si="200"/>
        <v>0.13019999999999998</v>
      </c>
      <c r="AR122" s="35">
        <f t="shared" si="200"/>
        <v>0.92452971000000006</v>
      </c>
      <c r="AS122" s="35">
        <f t="shared" si="200"/>
        <v>0</v>
      </c>
      <c r="AT122" s="35">
        <f t="shared" si="200"/>
        <v>0</v>
      </c>
      <c r="AU122" s="35">
        <f t="shared" si="200"/>
        <v>0</v>
      </c>
      <c r="AV122" s="35">
        <f t="shared" si="200"/>
        <v>0</v>
      </c>
      <c r="AW122" s="35">
        <f t="shared" si="200"/>
        <v>0</v>
      </c>
      <c r="AX122" s="35">
        <f t="shared" si="200"/>
        <v>0</v>
      </c>
      <c r="AY122" s="35">
        <f t="shared" si="200"/>
        <v>0</v>
      </c>
      <c r="AZ122" s="35">
        <f t="shared" si="200"/>
        <v>0</v>
      </c>
      <c r="BA122" s="35">
        <f t="shared" si="200"/>
        <v>0</v>
      </c>
      <c r="BB122" s="35">
        <f t="shared" si="200"/>
        <v>0</v>
      </c>
      <c r="BC122" s="35">
        <f t="shared" si="200"/>
        <v>0</v>
      </c>
    </row>
    <row r="123" spans="1:55" ht="25.5" x14ac:dyDescent="0.25">
      <c r="A123" s="12" t="s">
        <v>22</v>
      </c>
      <c r="B123" s="13" t="s">
        <v>232</v>
      </c>
      <c r="C123" s="14" t="s">
        <v>233</v>
      </c>
      <c r="D123" s="38">
        <v>0.70099999999999996</v>
      </c>
      <c r="E123" s="38">
        <f>IF(ISERROR(J123+O123+T123+Y123),"нд",J123+O123+T123+Y123)</f>
        <v>0</v>
      </c>
      <c r="F123" s="38">
        <f>IF(ISERROR(K123+P123+U123+Z123),"нд",K123+P123+U123+Z123)</f>
        <v>0</v>
      </c>
      <c r="G123" s="38">
        <f t="shared" ref="G123:G130" si="201">IF(ISERROR(L123+Q123+V123+AA123),"нд",L123+Q123+V123+AA123)</f>
        <v>0</v>
      </c>
      <c r="H123" s="38">
        <f t="shared" ref="H123:H130" si="202">IF(ISERROR(M123+R123+W123+AB123),"нд",M123+R123+W123+AB123)</f>
        <v>0</v>
      </c>
      <c r="I123" s="38">
        <f>IF(ISERROR(N123+S123+X123+AC123),"нд",N123+S123+X123+AC123)</f>
        <v>0</v>
      </c>
      <c r="J123" s="38">
        <f>IF(ISERROR(K123+L123+M123+N123),"нд",K123+L123+M123+N123)</f>
        <v>0</v>
      </c>
      <c r="K123" s="38">
        <f>AK123*1.2</f>
        <v>0</v>
      </c>
      <c r="L123" s="38">
        <f t="shared" ref="L123:L130" si="203">AL123*1.2</f>
        <v>0</v>
      </c>
      <c r="M123" s="38">
        <f t="shared" ref="M123:M130" si="204">AM123*1.2</f>
        <v>0</v>
      </c>
      <c r="N123" s="38">
        <f t="shared" ref="N123:N130" si="205">AN123*1.2</f>
        <v>0</v>
      </c>
      <c r="O123" s="38">
        <f>IF(ISERROR(P123+Q123+R123+S123),"нд",P123+Q123+R123+S123)</f>
        <v>0</v>
      </c>
      <c r="P123" s="38">
        <f>AP123*1.2</f>
        <v>0</v>
      </c>
      <c r="Q123" s="38">
        <f t="shared" ref="Q123:Q130" si="206">AQ123*1.2</f>
        <v>0</v>
      </c>
      <c r="R123" s="38">
        <f t="shared" ref="R123:R130" si="207">AR123*1.2</f>
        <v>0</v>
      </c>
      <c r="S123" s="38">
        <f t="shared" ref="S123:S130" si="208">AS123*1.2</f>
        <v>0</v>
      </c>
      <c r="T123" s="38">
        <f>IF(ISERROR(U123+V123+W123+X123),"нд",U123+V123+W123+X123)</f>
        <v>0</v>
      </c>
      <c r="U123" s="38">
        <f>AU123*1.2</f>
        <v>0</v>
      </c>
      <c r="V123" s="38">
        <f t="shared" ref="V123:V130" si="209">AV123*1.2</f>
        <v>0</v>
      </c>
      <c r="W123" s="38">
        <f t="shared" ref="W123:W130" si="210">AW123*1.2</f>
        <v>0</v>
      </c>
      <c r="X123" s="38">
        <f t="shared" ref="X123:X130" si="211">AX123*1.2</f>
        <v>0</v>
      </c>
      <c r="Y123" s="38">
        <f>IF(ISERROR(Z123+AA123+AB123+AC123),"нд",Z123+AA123+AB123+AC123)</f>
        <v>0</v>
      </c>
      <c r="Z123" s="38">
        <f>AZ123*1.2</f>
        <v>0</v>
      </c>
      <c r="AA123" s="38">
        <f t="shared" ref="AA123:AA130" si="212">BA123*1.2</f>
        <v>0</v>
      </c>
      <c r="AB123" s="38">
        <f t="shared" ref="AB123:AB130" si="213">BB123*1.2</f>
        <v>0</v>
      </c>
      <c r="AC123" s="38">
        <f t="shared" ref="AC123:AC130" si="214">BC123*1.2</f>
        <v>0</v>
      </c>
      <c r="AD123" s="38">
        <v>0.58420000000000005</v>
      </c>
      <c r="AE123" s="38">
        <f t="shared" ref="AE123:AE129" si="215">IF(ISERROR(AJ123+AO123+AT123+AY123),"нд",AJ123+AO123+AT123+AY123)</f>
        <v>0</v>
      </c>
      <c r="AF123" s="38">
        <f t="shared" ref="AF123:AF129" si="216">IF(ISERROR(AK123+AP123+AU123+AZ123),"нд",AK123+AP123+AU123+AZ123)</f>
        <v>0</v>
      </c>
      <c r="AG123" s="38">
        <f t="shared" ref="AG123:AG129" si="217">IF(ISERROR(AL123+AQ123+AV123+BA123),"нд",AL123+AQ123+AV123+BA123)</f>
        <v>0</v>
      </c>
      <c r="AH123" s="38">
        <f t="shared" ref="AH123:AH129" si="218">IF(ISERROR(AM123+AR123+AW123+BB123),"нд",AM123+AR123+AW123+BB123)</f>
        <v>0</v>
      </c>
      <c r="AI123" s="38">
        <f t="shared" ref="AI123:AI129" si="219">IF(ISERROR(AN123+AS123+AX123+BC123),"нд",AN123+AS123+AX123+BC123)</f>
        <v>0</v>
      </c>
      <c r="AJ123" s="38">
        <f t="shared" ref="AJ123:AJ129" si="220">IF(ISERROR(AK123+AL123+AM123+AN123),"нд",AK123+AL123+AM123+AN123)</f>
        <v>0</v>
      </c>
      <c r="AK123" s="38">
        <v>0</v>
      </c>
      <c r="AL123" s="38">
        <v>0</v>
      </c>
      <c r="AM123" s="38">
        <v>0</v>
      </c>
      <c r="AN123" s="38">
        <v>0</v>
      </c>
      <c r="AO123" s="38">
        <f t="shared" ref="AO123:AO129" si="221">IF(ISERROR(AP123+AQ123+AR123+AS123),"нд",AP123+AQ123+AR123+AS123)</f>
        <v>0</v>
      </c>
      <c r="AP123" s="38">
        <v>0</v>
      </c>
      <c r="AQ123" s="38">
        <v>0</v>
      </c>
      <c r="AR123" s="38">
        <v>0</v>
      </c>
      <c r="AS123" s="38">
        <v>0</v>
      </c>
      <c r="AT123" s="38">
        <f t="shared" ref="AT123:AT129" si="222">IF(ISERROR(AU123+AV123+AW123+AX123),"нд",AU123+AV123+AW123+AX123)</f>
        <v>0</v>
      </c>
      <c r="AU123" s="38">
        <v>0</v>
      </c>
      <c r="AV123" s="38">
        <v>0</v>
      </c>
      <c r="AW123" s="38">
        <v>0</v>
      </c>
      <c r="AX123" s="38">
        <v>0</v>
      </c>
      <c r="AY123" s="38">
        <f t="shared" ref="AY123:AY129" si="223">IF(ISERROR(AZ123+BA123+BB123+BC123),"нд",AZ123+BA123+BB123+BC123)</f>
        <v>0</v>
      </c>
      <c r="AZ123" s="38">
        <v>0</v>
      </c>
      <c r="BA123" s="38">
        <v>0</v>
      </c>
      <c r="BB123" s="38">
        <v>0</v>
      </c>
      <c r="BC123" s="38">
        <v>0</v>
      </c>
    </row>
    <row r="124" spans="1:55" ht="25.5" x14ac:dyDescent="0.25">
      <c r="A124" s="12" t="s">
        <v>22</v>
      </c>
      <c r="B124" s="13" t="s">
        <v>234</v>
      </c>
      <c r="C124" s="14" t="s">
        <v>235</v>
      </c>
      <c r="D124" s="38">
        <v>7.7565</v>
      </c>
      <c r="E124" s="38">
        <f>IF(ISERROR(J124+O124+T124+Y124),"нд",J124+O124+T124+Y124)</f>
        <v>0</v>
      </c>
      <c r="F124" s="38">
        <f>IF(ISERROR(K124+P124+U124+Z124),"нд",K124+P124+U124+Z124)</f>
        <v>0</v>
      </c>
      <c r="G124" s="38">
        <f t="shared" si="201"/>
        <v>0</v>
      </c>
      <c r="H124" s="38">
        <f t="shared" si="202"/>
        <v>0</v>
      </c>
      <c r="I124" s="38">
        <f>IF(ISERROR(N124+S124+X124+AC124),"нд",N124+S124+X124+AC124)</f>
        <v>0</v>
      </c>
      <c r="J124" s="38">
        <f>IF(ISERROR(K124+L124+M124+N124),"нд",K124+L124+M124+N124)</f>
        <v>0</v>
      </c>
      <c r="K124" s="38">
        <f>AK124*1.2</f>
        <v>0</v>
      </c>
      <c r="L124" s="38">
        <f t="shared" si="203"/>
        <v>0</v>
      </c>
      <c r="M124" s="38">
        <f t="shared" si="204"/>
        <v>0</v>
      </c>
      <c r="N124" s="38">
        <f t="shared" si="205"/>
        <v>0</v>
      </c>
      <c r="O124" s="38">
        <f>IF(ISERROR(P124+Q124+R124+S124),"нд",P124+Q124+R124+S124)</f>
        <v>0</v>
      </c>
      <c r="P124" s="38">
        <f>AP124*1.2</f>
        <v>0</v>
      </c>
      <c r="Q124" s="38">
        <f t="shared" si="206"/>
        <v>0</v>
      </c>
      <c r="R124" s="38">
        <f t="shared" si="207"/>
        <v>0</v>
      </c>
      <c r="S124" s="38">
        <f t="shared" si="208"/>
        <v>0</v>
      </c>
      <c r="T124" s="38">
        <f>IF(ISERROR(U124+V124+W124+X124),"нд",U124+V124+W124+X124)</f>
        <v>0</v>
      </c>
      <c r="U124" s="38">
        <f>AU124*1.2</f>
        <v>0</v>
      </c>
      <c r="V124" s="38">
        <f t="shared" si="209"/>
        <v>0</v>
      </c>
      <c r="W124" s="38">
        <f t="shared" si="210"/>
        <v>0</v>
      </c>
      <c r="X124" s="38">
        <f t="shared" si="211"/>
        <v>0</v>
      </c>
      <c r="Y124" s="38">
        <f>IF(ISERROR(Z124+AA124+AB124+AC124),"нд",Z124+AA124+AB124+AC124)</f>
        <v>0</v>
      </c>
      <c r="Z124" s="38">
        <f>AZ124*1.2</f>
        <v>0</v>
      </c>
      <c r="AA124" s="38">
        <f t="shared" si="212"/>
        <v>0</v>
      </c>
      <c r="AB124" s="38">
        <f t="shared" si="213"/>
        <v>0</v>
      </c>
      <c r="AC124" s="38">
        <f t="shared" si="214"/>
        <v>0</v>
      </c>
      <c r="AD124" s="38">
        <v>6.4638</v>
      </c>
      <c r="AE124" s="38">
        <f t="shared" ref="AE124" si="224">IF(ISERROR(AJ124+AO124+AT124+AY124),"нд",AJ124+AO124+AT124+AY124)</f>
        <v>0</v>
      </c>
      <c r="AF124" s="38">
        <f t="shared" ref="AF124" si="225">IF(ISERROR(AK124+AP124+AU124+AZ124),"нд",AK124+AP124+AU124+AZ124)</f>
        <v>0</v>
      </c>
      <c r="AG124" s="38">
        <f t="shared" ref="AG124" si="226">IF(ISERROR(AL124+AQ124+AV124+BA124),"нд",AL124+AQ124+AV124+BA124)</f>
        <v>0</v>
      </c>
      <c r="AH124" s="38">
        <f t="shared" ref="AH124" si="227">IF(ISERROR(AM124+AR124+AW124+BB124),"нд",AM124+AR124+AW124+BB124)</f>
        <v>0</v>
      </c>
      <c r="AI124" s="38">
        <f t="shared" ref="AI124" si="228">IF(ISERROR(AN124+AS124+AX124+BC124),"нд",AN124+AS124+AX124+BC124)</f>
        <v>0</v>
      </c>
      <c r="AJ124" s="38">
        <f t="shared" ref="AJ124" si="229">IF(ISERROR(AK124+AL124+AM124+AN124),"нд",AK124+AL124+AM124+AN124)</f>
        <v>0</v>
      </c>
      <c r="AK124" s="38">
        <v>0</v>
      </c>
      <c r="AL124" s="38">
        <v>0</v>
      </c>
      <c r="AM124" s="38">
        <v>0</v>
      </c>
      <c r="AN124" s="38">
        <v>0</v>
      </c>
      <c r="AO124" s="38">
        <f t="shared" ref="AO124" si="230">IF(ISERROR(AP124+AQ124+AR124+AS124),"нд",AP124+AQ124+AR124+AS124)</f>
        <v>0</v>
      </c>
      <c r="AP124" s="38">
        <v>0</v>
      </c>
      <c r="AQ124" s="38">
        <v>0</v>
      </c>
      <c r="AR124" s="38">
        <v>0</v>
      </c>
      <c r="AS124" s="38">
        <v>0</v>
      </c>
      <c r="AT124" s="38">
        <f t="shared" ref="AT124" si="231">IF(ISERROR(AU124+AV124+AW124+AX124),"нд",AU124+AV124+AW124+AX124)</f>
        <v>0</v>
      </c>
      <c r="AU124" s="38">
        <v>0</v>
      </c>
      <c r="AV124" s="38">
        <v>0</v>
      </c>
      <c r="AW124" s="38">
        <v>0</v>
      </c>
      <c r="AX124" s="38">
        <v>0</v>
      </c>
      <c r="AY124" s="38">
        <f t="shared" ref="AY124" si="232">IF(ISERROR(AZ124+BA124+BB124+BC124),"нд",AZ124+BA124+BB124+BC124)</f>
        <v>0</v>
      </c>
      <c r="AZ124" s="38">
        <v>0</v>
      </c>
      <c r="BA124" s="38">
        <v>0</v>
      </c>
      <c r="BB124" s="38">
        <v>0</v>
      </c>
      <c r="BC124" s="38">
        <v>0</v>
      </c>
    </row>
    <row r="125" spans="1:55" ht="25.5" x14ac:dyDescent="0.25">
      <c r="A125" s="12" t="s">
        <v>22</v>
      </c>
      <c r="B125" s="13" t="s">
        <v>236</v>
      </c>
      <c r="C125" s="14" t="s">
        <v>237</v>
      </c>
      <c r="D125" s="38">
        <v>0.68869999999999998</v>
      </c>
      <c r="E125" s="38">
        <f>IF(ISERROR(J125+O125+T125+Y125),"нд",J125+O125+T125+Y125)</f>
        <v>0</v>
      </c>
      <c r="F125" s="38">
        <f>IF(ISERROR(K125+P125+U125+Z125),"нд",K125+P125+U125+Z125)</f>
        <v>0</v>
      </c>
      <c r="G125" s="38">
        <f t="shared" si="201"/>
        <v>0</v>
      </c>
      <c r="H125" s="38">
        <f t="shared" si="202"/>
        <v>0</v>
      </c>
      <c r="I125" s="38">
        <f>IF(ISERROR(N125+S125+X125+AC125),"нд",N125+S125+X125+AC125)</f>
        <v>0</v>
      </c>
      <c r="J125" s="38">
        <f>IF(ISERROR(K125+L125+M125+N125),"нд",K125+L125+M125+N125)</f>
        <v>0</v>
      </c>
      <c r="K125" s="38">
        <f>AK125*1.2</f>
        <v>0</v>
      </c>
      <c r="L125" s="38">
        <f t="shared" si="203"/>
        <v>0</v>
      </c>
      <c r="M125" s="38">
        <f t="shared" si="204"/>
        <v>0</v>
      </c>
      <c r="N125" s="38">
        <f t="shared" si="205"/>
        <v>0</v>
      </c>
      <c r="O125" s="38">
        <f>IF(ISERROR(P125+Q125+R125+S125),"нд",P125+Q125+R125+S125)</f>
        <v>0</v>
      </c>
      <c r="P125" s="38">
        <f>AP125*1.2</f>
        <v>0</v>
      </c>
      <c r="Q125" s="38">
        <f t="shared" si="206"/>
        <v>0</v>
      </c>
      <c r="R125" s="38">
        <f t="shared" si="207"/>
        <v>0</v>
      </c>
      <c r="S125" s="38">
        <f t="shared" si="208"/>
        <v>0</v>
      </c>
      <c r="T125" s="38">
        <f>IF(ISERROR(U125+V125+W125+X125),"нд",U125+V125+W125+X125)</f>
        <v>0</v>
      </c>
      <c r="U125" s="38">
        <f>AU125*1.2</f>
        <v>0</v>
      </c>
      <c r="V125" s="38">
        <f t="shared" si="209"/>
        <v>0</v>
      </c>
      <c r="W125" s="38">
        <f t="shared" si="210"/>
        <v>0</v>
      </c>
      <c r="X125" s="38">
        <f t="shared" si="211"/>
        <v>0</v>
      </c>
      <c r="Y125" s="38">
        <f>IF(ISERROR(Z125+AA125+AB125+AC125),"нд",Z125+AA125+AB125+AC125)</f>
        <v>0</v>
      </c>
      <c r="Z125" s="38">
        <f>AZ125*1.2</f>
        <v>0</v>
      </c>
      <c r="AA125" s="38">
        <f t="shared" si="212"/>
        <v>0</v>
      </c>
      <c r="AB125" s="38">
        <f t="shared" si="213"/>
        <v>0</v>
      </c>
      <c r="AC125" s="38">
        <f t="shared" si="214"/>
        <v>0</v>
      </c>
      <c r="AD125" s="38">
        <v>0.57389999999999997</v>
      </c>
      <c r="AE125" s="38">
        <f t="shared" si="215"/>
        <v>0</v>
      </c>
      <c r="AF125" s="38">
        <f t="shared" si="216"/>
        <v>0</v>
      </c>
      <c r="AG125" s="38">
        <f t="shared" si="217"/>
        <v>0</v>
      </c>
      <c r="AH125" s="38">
        <f t="shared" si="218"/>
        <v>0</v>
      </c>
      <c r="AI125" s="38">
        <f t="shared" si="219"/>
        <v>0</v>
      </c>
      <c r="AJ125" s="38">
        <f t="shared" si="220"/>
        <v>0</v>
      </c>
      <c r="AK125" s="38">
        <v>0</v>
      </c>
      <c r="AL125" s="38">
        <v>0</v>
      </c>
      <c r="AM125" s="38">
        <v>0</v>
      </c>
      <c r="AN125" s="38">
        <v>0</v>
      </c>
      <c r="AO125" s="38">
        <f t="shared" si="221"/>
        <v>0</v>
      </c>
      <c r="AP125" s="38">
        <v>0</v>
      </c>
      <c r="AQ125" s="38">
        <v>0</v>
      </c>
      <c r="AR125" s="38">
        <v>0</v>
      </c>
      <c r="AS125" s="38">
        <v>0</v>
      </c>
      <c r="AT125" s="38">
        <f t="shared" si="222"/>
        <v>0</v>
      </c>
      <c r="AU125" s="38">
        <v>0</v>
      </c>
      <c r="AV125" s="38">
        <v>0</v>
      </c>
      <c r="AW125" s="38">
        <v>0</v>
      </c>
      <c r="AX125" s="38">
        <v>0</v>
      </c>
      <c r="AY125" s="38">
        <f t="shared" si="223"/>
        <v>0</v>
      </c>
      <c r="AZ125" s="38">
        <v>0</v>
      </c>
      <c r="BA125" s="38">
        <v>0</v>
      </c>
      <c r="BB125" s="38">
        <v>0</v>
      </c>
      <c r="BC125" s="38">
        <v>0</v>
      </c>
    </row>
    <row r="126" spans="1:55" ht="25.5" x14ac:dyDescent="0.25">
      <c r="A126" s="12" t="s">
        <v>22</v>
      </c>
      <c r="B126" s="13" t="s">
        <v>238</v>
      </c>
      <c r="C126" s="14" t="s">
        <v>239</v>
      </c>
      <c r="D126" s="38">
        <v>6.0143000000000004</v>
      </c>
      <c r="E126" s="38">
        <f>IF(ISERROR(J126+O126+T126+Y126),"нд",J126+O126+T126+Y126)</f>
        <v>0</v>
      </c>
      <c r="F126" s="38">
        <f>IF(ISERROR(K126+P126+U126+Z126),"нд",K126+P126+U126+Z126)</f>
        <v>0</v>
      </c>
      <c r="G126" s="38">
        <f t="shared" si="201"/>
        <v>0</v>
      </c>
      <c r="H126" s="38">
        <f t="shared" si="202"/>
        <v>0</v>
      </c>
      <c r="I126" s="38">
        <f>IF(ISERROR(N126+S126+X126+AC126),"нд",N126+S126+X126+AC126)</f>
        <v>0</v>
      </c>
      <c r="J126" s="38">
        <f>IF(ISERROR(K126+L126+M126+N126),"нд",K126+L126+M126+N126)</f>
        <v>0</v>
      </c>
      <c r="K126" s="38">
        <f>AK126*1.2</f>
        <v>0</v>
      </c>
      <c r="L126" s="38">
        <f t="shared" si="203"/>
        <v>0</v>
      </c>
      <c r="M126" s="38">
        <f t="shared" si="204"/>
        <v>0</v>
      </c>
      <c r="N126" s="38">
        <f t="shared" si="205"/>
        <v>0</v>
      </c>
      <c r="O126" s="38">
        <f>IF(ISERROR(P126+Q126+R126+S126),"нд",P126+Q126+R126+S126)</f>
        <v>0</v>
      </c>
      <c r="P126" s="38">
        <f>AP126*1.2</f>
        <v>0</v>
      </c>
      <c r="Q126" s="38">
        <f t="shared" si="206"/>
        <v>0</v>
      </c>
      <c r="R126" s="38">
        <f t="shared" si="207"/>
        <v>0</v>
      </c>
      <c r="S126" s="38">
        <f t="shared" si="208"/>
        <v>0</v>
      </c>
      <c r="T126" s="38">
        <f>IF(ISERROR(U126+V126+W126+X126),"нд",U126+V126+W126+X126)</f>
        <v>0</v>
      </c>
      <c r="U126" s="38">
        <f>AU126*1.2</f>
        <v>0</v>
      </c>
      <c r="V126" s="38">
        <f t="shared" si="209"/>
        <v>0</v>
      </c>
      <c r="W126" s="38">
        <f t="shared" si="210"/>
        <v>0</v>
      </c>
      <c r="X126" s="38">
        <f t="shared" si="211"/>
        <v>0</v>
      </c>
      <c r="Y126" s="38">
        <f>IF(ISERROR(Z126+AA126+AB126+AC126),"нд",Z126+AA126+AB126+AC126)</f>
        <v>0</v>
      </c>
      <c r="Z126" s="38">
        <f>AZ126*1.2</f>
        <v>0</v>
      </c>
      <c r="AA126" s="38">
        <f t="shared" si="212"/>
        <v>0</v>
      </c>
      <c r="AB126" s="38">
        <f t="shared" si="213"/>
        <v>0</v>
      </c>
      <c r="AC126" s="38">
        <f t="shared" si="214"/>
        <v>0</v>
      </c>
      <c r="AD126" s="38">
        <v>5.0119999999999996</v>
      </c>
      <c r="AE126" s="38">
        <f>IF(ISERROR(AJ126+AO126+AT126+AY126),"нд",AJ126+AO126+AT126+AY126)</f>
        <v>0</v>
      </c>
      <c r="AF126" s="38">
        <f>IF(ISERROR(AK126+AP126+AU126+AZ126),"нд",AK126+AP126+AU126+AZ126)</f>
        <v>0</v>
      </c>
      <c r="AG126" s="38">
        <f>IF(ISERROR(AL126+AQ126+AV126+BA126),"нд",AL126+AQ126+AV126+BA126)</f>
        <v>0</v>
      </c>
      <c r="AH126" s="38">
        <f>IF(ISERROR(AM126+AR126+AW126+BB126),"нд",AM126+AR126+AW126+BB126)</f>
        <v>0</v>
      </c>
      <c r="AI126" s="38">
        <f>IF(ISERROR(AN126+AS126+AX126+BC126),"нд",AN126+AS126+AX126+BC126)</f>
        <v>0</v>
      </c>
      <c r="AJ126" s="38">
        <f>IF(ISERROR(AK126+AL126+AM126+AN126),"нд",AK126+AL126+AM126+AN126)</f>
        <v>0</v>
      </c>
      <c r="AK126" s="38">
        <v>0</v>
      </c>
      <c r="AL126" s="38">
        <v>0</v>
      </c>
      <c r="AM126" s="38">
        <v>0</v>
      </c>
      <c r="AN126" s="38">
        <v>0</v>
      </c>
      <c r="AO126" s="38">
        <f>IF(ISERROR(AP126+AQ126+AR126+AS126),"нд",AP126+AQ126+AR126+AS126)</f>
        <v>0</v>
      </c>
      <c r="AP126" s="38">
        <v>0</v>
      </c>
      <c r="AQ126" s="38">
        <v>0</v>
      </c>
      <c r="AR126" s="38">
        <v>0</v>
      </c>
      <c r="AS126" s="38">
        <v>0</v>
      </c>
      <c r="AT126" s="38">
        <f>IF(ISERROR(AU126+AV126+AW126+AX126),"нд",AU126+AV126+AW126+AX126)</f>
        <v>0</v>
      </c>
      <c r="AU126" s="38">
        <v>0</v>
      </c>
      <c r="AV126" s="38">
        <v>0</v>
      </c>
      <c r="AW126" s="38">
        <v>0</v>
      </c>
      <c r="AX126" s="38">
        <v>0</v>
      </c>
      <c r="AY126" s="38">
        <f>IF(ISERROR(AZ126+BA126+BB126+BC126),"нд",AZ126+BA126+BB126+BC126)</f>
        <v>0</v>
      </c>
      <c r="AZ126" s="38">
        <v>0</v>
      </c>
      <c r="BA126" s="38">
        <v>0</v>
      </c>
      <c r="BB126" s="38">
        <v>0</v>
      </c>
      <c r="BC126" s="38">
        <v>0</v>
      </c>
    </row>
    <row r="127" spans="1:55" ht="38.25" x14ac:dyDescent="0.25">
      <c r="A127" s="12" t="s">
        <v>22</v>
      </c>
      <c r="B127" s="13" t="s">
        <v>203</v>
      </c>
      <c r="C127" s="14" t="s">
        <v>204</v>
      </c>
      <c r="D127" s="38">
        <v>0.68440000000000001</v>
      </c>
      <c r="E127" s="38">
        <f>IF(ISERROR(J127+O127+T127+Y127),"нд",J127+O127+T127+Y127)</f>
        <v>0.53520000000000001</v>
      </c>
      <c r="F127" s="38">
        <f>IF(ISERROR(K127+P127+U127+Z127),"нд",K127+P127+U127+Z127)</f>
        <v>0</v>
      </c>
      <c r="G127" s="38">
        <f t="shared" si="201"/>
        <v>3.7560000000000003E-2</v>
      </c>
      <c r="H127" s="38">
        <f t="shared" si="202"/>
        <v>0.49763999999999997</v>
      </c>
      <c r="I127" s="38">
        <f>IF(ISERROR(N127+S127+X127+AC127),"нд",N127+S127+X127+AC127)</f>
        <v>0</v>
      </c>
      <c r="J127" s="38">
        <f>IF(ISERROR(K127+L127+M127+N127),"нд",K127+L127+M127+N127)</f>
        <v>0</v>
      </c>
      <c r="K127" s="38">
        <f>AK127*1.2</f>
        <v>0</v>
      </c>
      <c r="L127" s="38">
        <f t="shared" si="203"/>
        <v>0</v>
      </c>
      <c r="M127" s="38">
        <f t="shared" si="204"/>
        <v>0</v>
      </c>
      <c r="N127" s="38">
        <f t="shared" si="205"/>
        <v>0</v>
      </c>
      <c r="O127" s="38">
        <f>IF(ISERROR(P127+Q127+R127+S127),"нд",P127+Q127+R127+S127)</f>
        <v>0.53520000000000001</v>
      </c>
      <c r="P127" s="38">
        <f>AP127*1.2</f>
        <v>0</v>
      </c>
      <c r="Q127" s="38">
        <f t="shared" si="206"/>
        <v>3.7560000000000003E-2</v>
      </c>
      <c r="R127" s="38">
        <f t="shared" si="207"/>
        <v>0.49763999999999997</v>
      </c>
      <c r="S127" s="38">
        <f t="shared" si="208"/>
        <v>0</v>
      </c>
      <c r="T127" s="38">
        <f>IF(ISERROR(U127+V127+W127+X127),"нд",U127+V127+W127+X127)</f>
        <v>0</v>
      </c>
      <c r="U127" s="38">
        <f>AU127*1.2</f>
        <v>0</v>
      </c>
      <c r="V127" s="38">
        <f t="shared" si="209"/>
        <v>0</v>
      </c>
      <c r="W127" s="38">
        <f t="shared" si="210"/>
        <v>0</v>
      </c>
      <c r="X127" s="38">
        <f t="shared" si="211"/>
        <v>0</v>
      </c>
      <c r="Y127" s="38">
        <f>IF(ISERROR(Z127+AA127+AB127+AC127),"нд",Z127+AA127+AB127+AC127)</f>
        <v>0</v>
      </c>
      <c r="Z127" s="38">
        <f>AZ127*1.2</f>
        <v>0</v>
      </c>
      <c r="AA127" s="38">
        <f t="shared" si="212"/>
        <v>0</v>
      </c>
      <c r="AB127" s="38">
        <f t="shared" si="213"/>
        <v>0</v>
      </c>
      <c r="AC127" s="38">
        <f t="shared" si="214"/>
        <v>0</v>
      </c>
      <c r="AD127" s="38">
        <v>0.57040000000000002</v>
      </c>
      <c r="AE127" s="38">
        <f t="shared" ref="AE127:AE128" si="233">IF(ISERROR(AJ127+AO127+AT127+AY127),"нд",AJ127+AO127+AT127+AY127)</f>
        <v>0.44600000000000001</v>
      </c>
      <c r="AF127" s="38">
        <f t="shared" ref="AF127:AF128" si="234">IF(ISERROR(AK127+AP127+AU127+AZ127),"нд",AK127+AP127+AU127+AZ127)</f>
        <v>0</v>
      </c>
      <c r="AG127" s="38">
        <f t="shared" ref="AG127:AG128" si="235">IF(ISERROR(AL127+AQ127+AV127+BA127),"нд",AL127+AQ127+AV127+BA127)</f>
        <v>3.1300000000000001E-2</v>
      </c>
      <c r="AH127" s="38">
        <f t="shared" ref="AH127:AH128" si="236">IF(ISERROR(AM127+AR127+AW127+BB127),"нд",AM127+AR127+AW127+BB127)</f>
        <v>0.41470000000000001</v>
      </c>
      <c r="AI127" s="38">
        <f t="shared" ref="AI127:AI128" si="237">IF(ISERROR(AN127+AS127+AX127+BC127),"нд",AN127+AS127+AX127+BC127)</f>
        <v>0</v>
      </c>
      <c r="AJ127" s="38">
        <f t="shared" ref="AJ127:AJ128" si="238">IF(ISERROR(AK127+AL127+AM127+AN127),"нд",AK127+AL127+AM127+AN127)</f>
        <v>0</v>
      </c>
      <c r="AK127" s="38">
        <v>0</v>
      </c>
      <c r="AL127" s="38">
        <v>0</v>
      </c>
      <c r="AM127" s="38">
        <v>0</v>
      </c>
      <c r="AN127" s="38">
        <v>0</v>
      </c>
      <c r="AO127" s="38">
        <f t="shared" ref="AO127:AO128" si="239">IF(ISERROR(AP127+AQ127+AR127+AS127),"нд",AP127+AQ127+AR127+AS127)</f>
        <v>0.44600000000000001</v>
      </c>
      <c r="AP127" s="38">
        <v>0</v>
      </c>
      <c r="AQ127" s="38">
        <v>3.1300000000000001E-2</v>
      </c>
      <c r="AR127" s="38">
        <v>0.41470000000000001</v>
      </c>
      <c r="AS127" s="38">
        <v>0</v>
      </c>
      <c r="AT127" s="38">
        <f t="shared" ref="AT127:AT128" si="240">IF(ISERROR(AU127+AV127+AW127+AX127),"нд",AU127+AV127+AW127+AX127)</f>
        <v>0</v>
      </c>
      <c r="AU127" s="38">
        <v>0</v>
      </c>
      <c r="AV127" s="38">
        <v>0</v>
      </c>
      <c r="AW127" s="38">
        <v>0</v>
      </c>
      <c r="AX127" s="38">
        <v>0</v>
      </c>
      <c r="AY127" s="38">
        <f t="shared" ref="AY127:AY128" si="241">IF(ISERROR(AZ127+BA127+BB127+BC127),"нд",AZ127+BA127+BB127+BC127)</f>
        <v>0</v>
      </c>
      <c r="AZ127" s="38">
        <v>0</v>
      </c>
      <c r="BA127" s="38">
        <v>0</v>
      </c>
      <c r="BB127" s="38">
        <v>0</v>
      </c>
      <c r="BC127" s="38">
        <v>0</v>
      </c>
    </row>
    <row r="128" spans="1:55" ht="38.25" x14ac:dyDescent="0.25">
      <c r="A128" s="12" t="s">
        <v>22</v>
      </c>
      <c r="B128" s="13" t="s">
        <v>205</v>
      </c>
      <c r="C128" s="14" t="s">
        <v>206</v>
      </c>
      <c r="D128" s="38">
        <v>0.74419999999999997</v>
      </c>
      <c r="E128" s="38">
        <f>IF(ISERROR(J128+O128+T128+Y128),"нд",J128+O128+T128+Y128)</f>
        <v>0.59496000000000004</v>
      </c>
      <c r="F128" s="38">
        <f>IF(ISERROR(K128+P128+U128+Z128),"нд",K128+P128+U128+Z128)</f>
        <v>0</v>
      </c>
      <c r="G128" s="38">
        <f t="shared" si="201"/>
        <v>5.0759999999999993E-2</v>
      </c>
      <c r="H128" s="38">
        <f t="shared" si="202"/>
        <v>0.54420000000000002</v>
      </c>
      <c r="I128" s="38">
        <f>IF(ISERROR(N128+S128+X128+AC128),"нд",N128+S128+X128+AC128)</f>
        <v>0</v>
      </c>
      <c r="J128" s="38">
        <f>IF(ISERROR(K128+L128+M128+N128),"нд",K128+L128+M128+N128)</f>
        <v>0</v>
      </c>
      <c r="K128" s="38">
        <f>AK128*1.2</f>
        <v>0</v>
      </c>
      <c r="L128" s="38">
        <f t="shared" si="203"/>
        <v>0</v>
      </c>
      <c r="M128" s="38">
        <f t="shared" si="204"/>
        <v>0</v>
      </c>
      <c r="N128" s="38">
        <f t="shared" si="205"/>
        <v>0</v>
      </c>
      <c r="O128" s="38">
        <f>IF(ISERROR(P128+Q128+R128+S128),"нд",P128+Q128+R128+S128)</f>
        <v>0.59496000000000004</v>
      </c>
      <c r="P128" s="38">
        <f>AP128*1.2</f>
        <v>0</v>
      </c>
      <c r="Q128" s="38">
        <f t="shared" si="206"/>
        <v>5.0759999999999993E-2</v>
      </c>
      <c r="R128" s="38">
        <f t="shared" si="207"/>
        <v>0.54420000000000002</v>
      </c>
      <c r="S128" s="38">
        <f t="shared" si="208"/>
        <v>0</v>
      </c>
      <c r="T128" s="38">
        <f>IF(ISERROR(U128+V128+W128+X128),"нд",U128+V128+W128+X128)</f>
        <v>0</v>
      </c>
      <c r="U128" s="38">
        <f>AU128*1.2</f>
        <v>0</v>
      </c>
      <c r="V128" s="38">
        <f t="shared" si="209"/>
        <v>0</v>
      </c>
      <c r="W128" s="38">
        <f t="shared" si="210"/>
        <v>0</v>
      </c>
      <c r="X128" s="38">
        <f t="shared" si="211"/>
        <v>0</v>
      </c>
      <c r="Y128" s="38">
        <f>IF(ISERROR(Z128+AA128+AB128+AC128),"нд",Z128+AA128+AB128+AC128)</f>
        <v>0</v>
      </c>
      <c r="Z128" s="38">
        <f>AZ128*1.2</f>
        <v>0</v>
      </c>
      <c r="AA128" s="38">
        <f t="shared" si="212"/>
        <v>0</v>
      </c>
      <c r="AB128" s="38">
        <f t="shared" si="213"/>
        <v>0</v>
      </c>
      <c r="AC128" s="38">
        <f t="shared" si="214"/>
        <v>0</v>
      </c>
      <c r="AD128" s="38">
        <v>0.62009999999999998</v>
      </c>
      <c r="AE128" s="38">
        <f t="shared" si="233"/>
        <v>0.49580000000000002</v>
      </c>
      <c r="AF128" s="38">
        <f t="shared" si="234"/>
        <v>0</v>
      </c>
      <c r="AG128" s="38">
        <f t="shared" si="235"/>
        <v>4.2299999999999997E-2</v>
      </c>
      <c r="AH128" s="38">
        <f t="shared" si="236"/>
        <v>0.45350000000000001</v>
      </c>
      <c r="AI128" s="38">
        <f t="shared" si="237"/>
        <v>0</v>
      </c>
      <c r="AJ128" s="38">
        <f t="shared" si="238"/>
        <v>0</v>
      </c>
      <c r="AK128" s="38">
        <v>0</v>
      </c>
      <c r="AL128" s="38">
        <v>0</v>
      </c>
      <c r="AM128" s="38">
        <v>0</v>
      </c>
      <c r="AN128" s="38">
        <v>0</v>
      </c>
      <c r="AO128" s="38">
        <f t="shared" si="239"/>
        <v>0.49580000000000002</v>
      </c>
      <c r="AP128" s="38">
        <v>0</v>
      </c>
      <c r="AQ128" s="38">
        <v>4.2299999999999997E-2</v>
      </c>
      <c r="AR128" s="38">
        <v>0.45350000000000001</v>
      </c>
      <c r="AS128" s="38">
        <v>0</v>
      </c>
      <c r="AT128" s="38">
        <f t="shared" si="240"/>
        <v>0</v>
      </c>
      <c r="AU128" s="38">
        <v>0</v>
      </c>
      <c r="AV128" s="38">
        <v>0</v>
      </c>
      <c r="AW128" s="38">
        <v>0</v>
      </c>
      <c r="AX128" s="38">
        <v>0</v>
      </c>
      <c r="AY128" s="38">
        <f t="shared" si="241"/>
        <v>0</v>
      </c>
      <c r="AZ128" s="38">
        <v>0</v>
      </c>
      <c r="BA128" s="38">
        <v>0</v>
      </c>
      <c r="BB128" s="38">
        <v>0</v>
      </c>
      <c r="BC128" s="38">
        <v>0</v>
      </c>
    </row>
    <row r="129" spans="1:55" ht="38.25" x14ac:dyDescent="0.25">
      <c r="A129" s="12" t="s">
        <v>22</v>
      </c>
      <c r="B129" s="13" t="s">
        <v>207</v>
      </c>
      <c r="C129" s="14" t="s">
        <v>208</v>
      </c>
      <c r="D129" s="38">
        <v>5.8099999999999999E-2</v>
      </c>
      <c r="E129" s="38">
        <f>IF(ISERROR(J129+O129+T129+Y129),"нд",J129+O129+T129+Y129)</f>
        <v>6.9599999999999995E-2</v>
      </c>
      <c r="F129" s="38">
        <f>IF(ISERROR(K129+P129+U129+Z129),"нд",K129+P129+U129+Z129)</f>
        <v>0</v>
      </c>
      <c r="G129" s="38">
        <f t="shared" si="201"/>
        <v>3.3959999999999997E-2</v>
      </c>
      <c r="H129" s="38">
        <f t="shared" si="202"/>
        <v>3.5639999999999998E-2</v>
      </c>
      <c r="I129" s="38">
        <f>IF(ISERROR(N129+S129+X129+AC129),"нд",N129+S129+X129+AC129)</f>
        <v>0</v>
      </c>
      <c r="J129" s="38">
        <f>IF(ISERROR(K129+L129+M129+N129),"нд",K129+L129+M129+N129)</f>
        <v>0</v>
      </c>
      <c r="K129" s="38">
        <f>AK129*1.2</f>
        <v>0</v>
      </c>
      <c r="L129" s="38">
        <f t="shared" si="203"/>
        <v>0</v>
      </c>
      <c r="M129" s="38">
        <f t="shared" si="204"/>
        <v>0</v>
      </c>
      <c r="N129" s="38">
        <f t="shared" si="205"/>
        <v>0</v>
      </c>
      <c r="O129" s="38">
        <f>IF(ISERROR(P129+Q129+R129+S129),"нд",P129+Q129+R129+S129)</f>
        <v>6.9599999999999995E-2</v>
      </c>
      <c r="P129" s="38">
        <f>AP129*1.2</f>
        <v>0</v>
      </c>
      <c r="Q129" s="38">
        <f t="shared" si="206"/>
        <v>3.3959999999999997E-2</v>
      </c>
      <c r="R129" s="38">
        <f t="shared" si="207"/>
        <v>3.5639999999999998E-2</v>
      </c>
      <c r="S129" s="38">
        <f t="shared" si="208"/>
        <v>0</v>
      </c>
      <c r="T129" s="38">
        <f>IF(ISERROR(U129+V129+W129+X129),"нд",U129+V129+W129+X129)</f>
        <v>0</v>
      </c>
      <c r="U129" s="38">
        <f>AU129*1.2</f>
        <v>0</v>
      </c>
      <c r="V129" s="38">
        <f t="shared" si="209"/>
        <v>0</v>
      </c>
      <c r="W129" s="38">
        <f t="shared" si="210"/>
        <v>0</v>
      </c>
      <c r="X129" s="38">
        <f t="shared" si="211"/>
        <v>0</v>
      </c>
      <c r="Y129" s="38">
        <f>IF(ISERROR(Z129+AA129+AB129+AC129),"нд",Z129+AA129+AB129+AC129)</f>
        <v>0</v>
      </c>
      <c r="Z129" s="38">
        <f>AZ129*1.2</f>
        <v>0</v>
      </c>
      <c r="AA129" s="38">
        <f t="shared" si="212"/>
        <v>0</v>
      </c>
      <c r="AB129" s="38">
        <f t="shared" si="213"/>
        <v>0</v>
      </c>
      <c r="AC129" s="38">
        <f t="shared" si="214"/>
        <v>0</v>
      </c>
      <c r="AD129" s="38">
        <v>4.8399999999999999E-2</v>
      </c>
      <c r="AE129" s="38">
        <f t="shared" si="215"/>
        <v>5.7999999999999996E-2</v>
      </c>
      <c r="AF129" s="38">
        <f t="shared" si="216"/>
        <v>0</v>
      </c>
      <c r="AG129" s="38">
        <f t="shared" si="217"/>
        <v>2.8299999999999999E-2</v>
      </c>
      <c r="AH129" s="38">
        <f t="shared" si="218"/>
        <v>2.9700000000000001E-2</v>
      </c>
      <c r="AI129" s="38">
        <f t="shared" si="219"/>
        <v>0</v>
      </c>
      <c r="AJ129" s="38">
        <f t="shared" si="220"/>
        <v>0</v>
      </c>
      <c r="AK129" s="38">
        <v>0</v>
      </c>
      <c r="AL129" s="38">
        <v>0</v>
      </c>
      <c r="AM129" s="38">
        <v>0</v>
      </c>
      <c r="AN129" s="38">
        <v>0</v>
      </c>
      <c r="AO129" s="38">
        <f t="shared" si="221"/>
        <v>5.7999999999999996E-2</v>
      </c>
      <c r="AP129" s="38">
        <v>0</v>
      </c>
      <c r="AQ129" s="38">
        <v>2.8299999999999999E-2</v>
      </c>
      <c r="AR129" s="38">
        <v>2.9700000000000001E-2</v>
      </c>
      <c r="AS129" s="38">
        <v>0</v>
      </c>
      <c r="AT129" s="38">
        <f t="shared" si="222"/>
        <v>0</v>
      </c>
      <c r="AU129" s="38">
        <v>0</v>
      </c>
      <c r="AV129" s="38">
        <v>0</v>
      </c>
      <c r="AW129" s="38">
        <v>0</v>
      </c>
      <c r="AX129" s="38">
        <v>0</v>
      </c>
      <c r="AY129" s="38">
        <f t="shared" si="223"/>
        <v>0</v>
      </c>
      <c r="AZ129" s="38">
        <v>0</v>
      </c>
      <c r="BA129" s="38">
        <v>0</v>
      </c>
      <c r="BB129" s="38">
        <v>0</v>
      </c>
      <c r="BC129" s="38">
        <v>0</v>
      </c>
    </row>
    <row r="130" spans="1:55" ht="38.25" x14ac:dyDescent="0.25">
      <c r="A130" s="12" t="s">
        <v>22</v>
      </c>
      <c r="B130" s="13" t="s">
        <v>209</v>
      </c>
      <c r="C130" s="14" t="s">
        <v>210</v>
      </c>
      <c r="D130" s="38">
        <v>5.8099999999999999E-2</v>
      </c>
      <c r="E130" s="38">
        <f>IF(ISERROR(J130+O130+T130+Y130),"нд",J130+O130+T130+Y130)</f>
        <v>6.5915651999999991E-2</v>
      </c>
      <c r="F130" s="38">
        <f>IF(ISERROR(K130+P130+U130+Z130),"нд",K130+P130+U130+Z130)</f>
        <v>0</v>
      </c>
      <c r="G130" s="38">
        <f t="shared" si="201"/>
        <v>3.3959999999999997E-2</v>
      </c>
      <c r="H130" s="38">
        <f t="shared" si="202"/>
        <v>3.1955651999999994E-2</v>
      </c>
      <c r="I130" s="38">
        <f>IF(ISERROR(N130+S130+X130+AC130),"нд",N130+S130+X130+AC130)</f>
        <v>0</v>
      </c>
      <c r="J130" s="38">
        <f>IF(ISERROR(K130+L130+M130+N130),"нд",K130+L130+M130+N130)</f>
        <v>0</v>
      </c>
      <c r="K130" s="38">
        <f>AK130*1.2</f>
        <v>0</v>
      </c>
      <c r="L130" s="38">
        <f t="shared" si="203"/>
        <v>0</v>
      </c>
      <c r="M130" s="38">
        <f t="shared" si="204"/>
        <v>0</v>
      </c>
      <c r="N130" s="38">
        <f t="shared" si="205"/>
        <v>0</v>
      </c>
      <c r="O130" s="38">
        <f>IF(ISERROR(P130+Q130+R130+S130),"нд",P130+Q130+R130+S130)</f>
        <v>6.5915651999999991E-2</v>
      </c>
      <c r="P130" s="38">
        <f>AP130*1.2</f>
        <v>0</v>
      </c>
      <c r="Q130" s="38">
        <f t="shared" si="206"/>
        <v>3.3959999999999997E-2</v>
      </c>
      <c r="R130" s="38">
        <f t="shared" si="207"/>
        <v>3.1955651999999994E-2</v>
      </c>
      <c r="S130" s="38">
        <f t="shared" si="208"/>
        <v>0</v>
      </c>
      <c r="T130" s="38">
        <f>IF(ISERROR(U130+V130+W130+X130),"нд",U130+V130+W130+X130)</f>
        <v>0</v>
      </c>
      <c r="U130" s="38">
        <f>AU130*1.2</f>
        <v>0</v>
      </c>
      <c r="V130" s="38">
        <f t="shared" si="209"/>
        <v>0</v>
      </c>
      <c r="W130" s="38">
        <f t="shared" si="210"/>
        <v>0</v>
      </c>
      <c r="X130" s="38">
        <f t="shared" si="211"/>
        <v>0</v>
      </c>
      <c r="Y130" s="38">
        <f>IF(ISERROR(Z130+AA130+AB130+AC130),"нд",Z130+AA130+AB130+AC130)</f>
        <v>0</v>
      </c>
      <c r="Z130" s="38">
        <f>AZ130*1.2</f>
        <v>0</v>
      </c>
      <c r="AA130" s="38">
        <f t="shared" si="212"/>
        <v>0</v>
      </c>
      <c r="AB130" s="38">
        <f t="shared" si="213"/>
        <v>0</v>
      </c>
      <c r="AC130" s="38">
        <f t="shared" si="214"/>
        <v>0</v>
      </c>
      <c r="AD130" s="38">
        <v>4.8399999999999999E-2</v>
      </c>
      <c r="AE130" s="38">
        <f>IF(ISERROR(AJ130+AO130+AT130+AY130),"нд",AJ130+AO130+AT130+AY130)</f>
        <v>5.4929709999999993E-2</v>
      </c>
      <c r="AF130" s="38">
        <f>IF(ISERROR(AK130+AP130+AU130+AZ130),"нд",AK130+AP130+AU130+AZ130)</f>
        <v>0</v>
      </c>
      <c r="AG130" s="38">
        <f>IF(ISERROR(AL130+AQ130+AV130+BA130),"нд",AL130+AQ130+AV130+BA130)</f>
        <v>2.8299999999999999E-2</v>
      </c>
      <c r="AH130" s="38">
        <f>IF(ISERROR(AM130+AR130+AW130+BB130),"нд",AM130+AR130+AW130+BB130)</f>
        <v>2.6629709999999997E-2</v>
      </c>
      <c r="AI130" s="38">
        <f>IF(ISERROR(AN130+AS130+AX130+BC130),"нд",AN130+AS130+AX130+BC130)</f>
        <v>0</v>
      </c>
      <c r="AJ130" s="38">
        <f>IF(ISERROR(AK130+AL130+AM130+AN130),"нд",AK130+AL130+AM130+AN130)</f>
        <v>0</v>
      </c>
      <c r="AK130" s="38">
        <v>0</v>
      </c>
      <c r="AL130" s="38">
        <v>0</v>
      </c>
      <c r="AM130" s="38">
        <v>0</v>
      </c>
      <c r="AN130" s="38">
        <v>0</v>
      </c>
      <c r="AO130" s="38">
        <f>IF(ISERROR(AP130+AQ130+AR130+AS130),"нд",AP130+AQ130+AR130+AS130)</f>
        <v>5.4929709999999993E-2</v>
      </c>
      <c r="AP130" s="38">
        <v>0</v>
      </c>
      <c r="AQ130" s="38">
        <v>2.8299999999999999E-2</v>
      </c>
      <c r="AR130" s="38">
        <v>2.6629709999999997E-2</v>
      </c>
      <c r="AS130" s="38">
        <v>0</v>
      </c>
      <c r="AT130" s="38">
        <f>IF(ISERROR(AU130+AV130+AW130+AX130),"нд",AU130+AV130+AW130+AX130)</f>
        <v>0</v>
      </c>
      <c r="AU130" s="38">
        <v>0</v>
      </c>
      <c r="AV130" s="38">
        <v>0</v>
      </c>
      <c r="AW130" s="38">
        <v>0</v>
      </c>
      <c r="AX130" s="38">
        <v>0</v>
      </c>
      <c r="AY130" s="38">
        <f>IF(ISERROR(AZ130+BA130+BB130+BC130),"нд",AZ130+BA130+BB130+BC130)</f>
        <v>0</v>
      </c>
      <c r="AZ130" s="38">
        <v>0</v>
      </c>
      <c r="BA130" s="38">
        <v>0</v>
      </c>
      <c r="BB130" s="38">
        <v>0</v>
      </c>
      <c r="BC130" s="38">
        <v>0</v>
      </c>
    </row>
    <row r="131" spans="1:55" x14ac:dyDescent="0.25">
      <c r="A131" s="10" t="s">
        <v>18</v>
      </c>
      <c r="B131" s="18" t="s">
        <v>18</v>
      </c>
      <c r="C131" s="1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9"/>
      <c r="AY131" s="39"/>
      <c r="AZ131" s="39"/>
      <c r="BA131" s="39"/>
      <c r="BB131" s="39"/>
      <c r="BC131" s="39"/>
    </row>
    <row r="132" spans="1:55" ht="51.75" x14ac:dyDescent="0.25">
      <c r="A132" s="16" t="s">
        <v>23</v>
      </c>
      <c r="B132" s="20" t="s">
        <v>114</v>
      </c>
      <c r="C132" s="5" t="s">
        <v>16</v>
      </c>
      <c r="D132" s="35">
        <v>0</v>
      </c>
      <c r="E132" s="35">
        <v>0</v>
      </c>
      <c r="F132" s="35">
        <v>0</v>
      </c>
      <c r="G132" s="35">
        <v>0</v>
      </c>
      <c r="H132" s="35">
        <v>0</v>
      </c>
      <c r="I132" s="35">
        <v>0</v>
      </c>
      <c r="J132" s="35">
        <v>0</v>
      </c>
      <c r="K132" s="35">
        <v>0</v>
      </c>
      <c r="L132" s="35">
        <v>0</v>
      </c>
      <c r="M132" s="35">
        <v>0</v>
      </c>
      <c r="N132" s="35">
        <v>0</v>
      </c>
      <c r="O132" s="35">
        <v>0</v>
      </c>
      <c r="P132" s="35">
        <v>0</v>
      </c>
      <c r="Q132" s="35">
        <v>0</v>
      </c>
      <c r="R132" s="35">
        <v>0</v>
      </c>
      <c r="S132" s="35">
        <v>0</v>
      </c>
      <c r="T132" s="35">
        <v>0</v>
      </c>
      <c r="U132" s="35">
        <v>0</v>
      </c>
      <c r="V132" s="35">
        <v>0</v>
      </c>
      <c r="W132" s="35">
        <v>0</v>
      </c>
      <c r="X132" s="35">
        <v>0</v>
      </c>
      <c r="Y132" s="35">
        <v>0</v>
      </c>
      <c r="Z132" s="35">
        <v>0</v>
      </c>
      <c r="AA132" s="35">
        <v>0</v>
      </c>
      <c r="AB132" s="35">
        <v>0</v>
      </c>
      <c r="AC132" s="35">
        <v>0</v>
      </c>
      <c r="AD132" s="35">
        <v>0</v>
      </c>
      <c r="AE132" s="35">
        <v>0</v>
      </c>
      <c r="AF132" s="35">
        <v>0</v>
      </c>
      <c r="AG132" s="35">
        <v>0</v>
      </c>
      <c r="AH132" s="35">
        <v>0</v>
      </c>
      <c r="AI132" s="35">
        <v>0</v>
      </c>
      <c r="AJ132" s="35">
        <v>0</v>
      </c>
      <c r="AK132" s="35">
        <v>0</v>
      </c>
      <c r="AL132" s="35">
        <v>0</v>
      </c>
      <c r="AM132" s="35">
        <v>0</v>
      </c>
      <c r="AN132" s="35">
        <v>0</v>
      </c>
      <c r="AO132" s="35">
        <v>0</v>
      </c>
      <c r="AP132" s="35">
        <v>0</v>
      </c>
      <c r="AQ132" s="35">
        <v>0</v>
      </c>
      <c r="AR132" s="35">
        <v>0</v>
      </c>
      <c r="AS132" s="35">
        <v>0</v>
      </c>
      <c r="AT132" s="35">
        <v>0</v>
      </c>
      <c r="AU132" s="35">
        <v>0</v>
      </c>
      <c r="AV132" s="35">
        <v>0</v>
      </c>
      <c r="AW132" s="35">
        <v>0</v>
      </c>
      <c r="AX132" s="35">
        <v>0</v>
      </c>
      <c r="AY132" s="35">
        <v>0</v>
      </c>
      <c r="AZ132" s="35">
        <v>0</v>
      </c>
      <c r="BA132" s="35">
        <v>0</v>
      </c>
      <c r="BB132" s="35">
        <v>0</v>
      </c>
      <c r="BC132" s="35">
        <v>0</v>
      </c>
    </row>
    <row r="133" spans="1:55" x14ac:dyDescent="0.25">
      <c r="A133" s="10" t="s">
        <v>18</v>
      </c>
      <c r="B133" s="18" t="s">
        <v>18</v>
      </c>
      <c r="C133" s="19"/>
      <c r="D133" s="39"/>
      <c r="E133" s="39"/>
      <c r="F133" s="39"/>
      <c r="G133" s="39"/>
      <c r="H133" s="39"/>
      <c r="I133" s="39"/>
      <c r="J133" s="39"/>
      <c r="K133" s="39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  <c r="AV133" s="39"/>
      <c r="AW133" s="39"/>
      <c r="AX133" s="39"/>
      <c r="AY133" s="39"/>
      <c r="AZ133" s="39"/>
      <c r="BA133" s="39"/>
      <c r="BB133" s="39"/>
      <c r="BC133" s="39"/>
    </row>
    <row r="134" spans="1:55" ht="25.5" x14ac:dyDescent="0.25">
      <c r="A134" s="16" t="s">
        <v>115</v>
      </c>
      <c r="B134" s="17" t="s">
        <v>116</v>
      </c>
      <c r="C134" s="5" t="s">
        <v>16</v>
      </c>
      <c r="D134" s="35">
        <f t="shared" ref="D134" si="242">SUM(D135:D140)</f>
        <v>15.444800000000001</v>
      </c>
      <c r="E134" s="35">
        <f t="shared" ref="E134:AJ134" si="243">SUM(E135:E140)</f>
        <v>11.255040000000001</v>
      </c>
      <c r="F134" s="35">
        <f t="shared" si="243"/>
        <v>0</v>
      </c>
      <c r="G134" s="35">
        <f t="shared" si="243"/>
        <v>0</v>
      </c>
      <c r="H134" s="35">
        <f t="shared" si="243"/>
        <v>0</v>
      </c>
      <c r="I134" s="35">
        <f t="shared" si="243"/>
        <v>11.255040000000001</v>
      </c>
      <c r="J134" s="35">
        <f t="shared" si="243"/>
        <v>9.8550000000000004</v>
      </c>
      <c r="K134" s="35">
        <f t="shared" si="243"/>
        <v>0</v>
      </c>
      <c r="L134" s="35">
        <f t="shared" si="243"/>
        <v>0</v>
      </c>
      <c r="M134" s="35">
        <f t="shared" si="243"/>
        <v>0</v>
      </c>
      <c r="N134" s="35">
        <f t="shared" si="243"/>
        <v>9.8550000000000004</v>
      </c>
      <c r="O134" s="35">
        <f t="shared" si="243"/>
        <v>1.40004</v>
      </c>
      <c r="P134" s="35">
        <f t="shared" si="243"/>
        <v>0</v>
      </c>
      <c r="Q134" s="35">
        <f t="shared" si="243"/>
        <v>0</v>
      </c>
      <c r="R134" s="35">
        <f t="shared" si="243"/>
        <v>0</v>
      </c>
      <c r="S134" s="35">
        <f t="shared" si="243"/>
        <v>1.40004</v>
      </c>
      <c r="T134" s="35">
        <f t="shared" si="243"/>
        <v>0</v>
      </c>
      <c r="U134" s="35">
        <f t="shared" si="243"/>
        <v>0</v>
      </c>
      <c r="V134" s="35">
        <f t="shared" si="243"/>
        <v>0</v>
      </c>
      <c r="W134" s="35">
        <f t="shared" si="243"/>
        <v>0</v>
      </c>
      <c r="X134" s="35">
        <f t="shared" si="243"/>
        <v>0</v>
      </c>
      <c r="Y134" s="35">
        <f t="shared" si="243"/>
        <v>0</v>
      </c>
      <c r="Z134" s="35">
        <f t="shared" si="243"/>
        <v>0</v>
      </c>
      <c r="AA134" s="35">
        <f t="shared" si="243"/>
        <v>0</v>
      </c>
      <c r="AB134" s="35">
        <f t="shared" si="243"/>
        <v>0</v>
      </c>
      <c r="AC134" s="35">
        <f t="shared" si="243"/>
        <v>0</v>
      </c>
      <c r="AD134" s="35">
        <f t="shared" si="243"/>
        <v>12.886199999999999</v>
      </c>
      <c r="AE134" s="35">
        <f t="shared" si="243"/>
        <v>9.3792000000000009</v>
      </c>
      <c r="AF134" s="35">
        <f t="shared" si="243"/>
        <v>0</v>
      </c>
      <c r="AG134" s="35">
        <f t="shared" si="243"/>
        <v>0</v>
      </c>
      <c r="AH134" s="35">
        <f t="shared" si="243"/>
        <v>0</v>
      </c>
      <c r="AI134" s="35">
        <f t="shared" si="243"/>
        <v>9.3792000000000009</v>
      </c>
      <c r="AJ134" s="35">
        <f t="shared" si="243"/>
        <v>8.2125000000000004</v>
      </c>
      <c r="AK134" s="35">
        <f t="shared" ref="AK134:BP134" si="244">SUM(AK135:AK140)</f>
        <v>0</v>
      </c>
      <c r="AL134" s="35">
        <f t="shared" si="244"/>
        <v>0</v>
      </c>
      <c r="AM134" s="35">
        <f t="shared" si="244"/>
        <v>0</v>
      </c>
      <c r="AN134" s="35">
        <f t="shared" si="244"/>
        <v>8.2125000000000004</v>
      </c>
      <c r="AO134" s="35">
        <f t="shared" si="244"/>
        <v>1.1667000000000001</v>
      </c>
      <c r="AP134" s="35">
        <f t="shared" si="244"/>
        <v>0</v>
      </c>
      <c r="AQ134" s="35">
        <f t="shared" si="244"/>
        <v>0</v>
      </c>
      <c r="AR134" s="35">
        <f t="shared" si="244"/>
        <v>0</v>
      </c>
      <c r="AS134" s="35">
        <f t="shared" si="244"/>
        <v>1.1667000000000001</v>
      </c>
      <c r="AT134" s="35">
        <f t="shared" si="244"/>
        <v>0</v>
      </c>
      <c r="AU134" s="35">
        <f t="shared" si="244"/>
        <v>0</v>
      </c>
      <c r="AV134" s="35">
        <f t="shared" si="244"/>
        <v>0</v>
      </c>
      <c r="AW134" s="35">
        <f t="shared" si="244"/>
        <v>0</v>
      </c>
      <c r="AX134" s="35">
        <f t="shared" si="244"/>
        <v>0</v>
      </c>
      <c r="AY134" s="35">
        <f t="shared" si="244"/>
        <v>0</v>
      </c>
      <c r="AZ134" s="35">
        <f t="shared" si="244"/>
        <v>0</v>
      </c>
      <c r="BA134" s="35">
        <f t="shared" si="244"/>
        <v>0</v>
      </c>
      <c r="BB134" s="35">
        <f t="shared" si="244"/>
        <v>0</v>
      </c>
      <c r="BC134" s="35">
        <f t="shared" si="244"/>
        <v>0</v>
      </c>
    </row>
    <row r="135" spans="1:55" ht="25.5" x14ac:dyDescent="0.25">
      <c r="A135" s="12" t="s">
        <v>115</v>
      </c>
      <c r="B135" s="15" t="s">
        <v>240</v>
      </c>
      <c r="C135" s="14" t="s">
        <v>25</v>
      </c>
      <c r="D135" s="38">
        <v>0.1973</v>
      </c>
      <c r="E135" s="38">
        <f>IF(ISERROR(J135+O135+T135+Y135),"нд",J135+O135+T135+Y135)</f>
        <v>0</v>
      </c>
      <c r="F135" s="38">
        <f>IF(ISERROR(K135+P135+U135+Z135),"нд",K135+P135+U135+Z135)</f>
        <v>0</v>
      </c>
      <c r="G135" s="38">
        <f t="shared" ref="G135:G139" si="245">IF(ISERROR(L135+Q135+V135+AA135),"нд",L135+Q135+V135+AA135)</f>
        <v>0</v>
      </c>
      <c r="H135" s="38">
        <f t="shared" ref="H135:H139" si="246">IF(ISERROR(M135+R135+W135+AB135),"нд",M135+R135+W135+AB135)</f>
        <v>0</v>
      </c>
      <c r="I135" s="38">
        <f>IF(ISERROR(N135+S135+X135+AC135),"нд",N135+S135+X135+AC135)</f>
        <v>0</v>
      </c>
      <c r="J135" s="38">
        <f>IF(ISERROR(K135+L135+M135+N135),"нд",K135+L135+M135+N135)</f>
        <v>0</v>
      </c>
      <c r="K135" s="38">
        <f>AK135*1.2</f>
        <v>0</v>
      </c>
      <c r="L135" s="38">
        <f t="shared" ref="L135:L139" si="247">AL135*1.2</f>
        <v>0</v>
      </c>
      <c r="M135" s="38">
        <f t="shared" ref="M135:M139" si="248">AM135*1.2</f>
        <v>0</v>
      </c>
      <c r="N135" s="38">
        <f t="shared" ref="N135:N139" si="249">AN135*1.2</f>
        <v>0</v>
      </c>
      <c r="O135" s="38">
        <f>IF(ISERROR(P135+Q135+R135+S135),"нд",P135+Q135+R135+S135)</f>
        <v>0</v>
      </c>
      <c r="P135" s="38">
        <f>AP135*1.2</f>
        <v>0</v>
      </c>
      <c r="Q135" s="38">
        <f t="shared" ref="Q135:Q139" si="250">AQ135*1.2</f>
        <v>0</v>
      </c>
      <c r="R135" s="38">
        <f t="shared" ref="R135:R139" si="251">AR135*1.2</f>
        <v>0</v>
      </c>
      <c r="S135" s="38">
        <f t="shared" ref="S135:S139" si="252">AS135*1.2</f>
        <v>0</v>
      </c>
      <c r="T135" s="38">
        <f>IF(ISERROR(U135+V135+W135+X135),"нд",U135+V135+W135+X135)</f>
        <v>0</v>
      </c>
      <c r="U135" s="38">
        <f>AU135*1.2</f>
        <v>0</v>
      </c>
      <c r="V135" s="38">
        <f t="shared" ref="V135:V139" si="253">AV135*1.2</f>
        <v>0</v>
      </c>
      <c r="W135" s="38">
        <f t="shared" ref="W135:W139" si="254">AW135*1.2</f>
        <v>0</v>
      </c>
      <c r="X135" s="38">
        <f t="shared" ref="X135:X139" si="255">AX135*1.2</f>
        <v>0</v>
      </c>
      <c r="Y135" s="38">
        <f>IF(ISERROR(Z135+AA135+AB135+AC135),"нд",Z135+AA135+AB135+AC135)</f>
        <v>0</v>
      </c>
      <c r="Z135" s="38">
        <f>AZ135*1.2</f>
        <v>0</v>
      </c>
      <c r="AA135" s="38">
        <f t="shared" ref="AA135:AA139" si="256">BA135*1.2</f>
        <v>0</v>
      </c>
      <c r="AB135" s="38">
        <f t="shared" ref="AB135:AB139" si="257">BB135*1.2</f>
        <v>0</v>
      </c>
      <c r="AC135" s="38">
        <f t="shared" ref="AC135:AC139" si="258">BC135*1.2</f>
        <v>0</v>
      </c>
      <c r="AD135" s="38">
        <v>0.16439999999999999</v>
      </c>
      <c r="AE135" s="38">
        <f t="shared" ref="AE135:AE139" si="259">IF(ISERROR(AJ135+AO135+AT135+AY135),"нд",AJ135+AO135+AT135+AY135)</f>
        <v>0</v>
      </c>
      <c r="AF135" s="38">
        <f t="shared" ref="AF135:AF139" si="260">IF(ISERROR(AK135+AP135+AU135+AZ135),"нд",AK135+AP135+AU135+AZ135)</f>
        <v>0</v>
      </c>
      <c r="AG135" s="38">
        <f t="shared" ref="AG135:AG139" si="261">IF(ISERROR(AL135+AQ135+AV135+BA135),"нд",AL135+AQ135+AV135+BA135)</f>
        <v>0</v>
      </c>
      <c r="AH135" s="38">
        <f t="shared" ref="AH135:AH139" si="262">IF(ISERROR(AM135+AR135+AW135+BB135),"нд",AM135+AR135+AW135+BB135)</f>
        <v>0</v>
      </c>
      <c r="AI135" s="38">
        <f t="shared" ref="AI135:AI139" si="263">IF(ISERROR(AN135+AS135+AX135+BC135),"нд",AN135+AS135+AX135+BC135)</f>
        <v>0</v>
      </c>
      <c r="AJ135" s="38">
        <f t="shared" ref="AJ135:AJ139" si="264">IF(ISERROR(AK135+AL135+AM135+AN135),"нд",AK135+AL135+AM135+AN135)</f>
        <v>0</v>
      </c>
      <c r="AK135" s="38">
        <v>0</v>
      </c>
      <c r="AL135" s="38">
        <v>0</v>
      </c>
      <c r="AM135" s="38">
        <v>0</v>
      </c>
      <c r="AN135" s="38">
        <v>0</v>
      </c>
      <c r="AO135" s="38">
        <f t="shared" ref="AO135:AO139" si="265">IF(ISERROR(AP135+AQ135+AR135+AS135),"нд",AP135+AQ135+AR135+AS135)</f>
        <v>0</v>
      </c>
      <c r="AP135" s="38">
        <v>0</v>
      </c>
      <c r="AQ135" s="38">
        <v>0</v>
      </c>
      <c r="AR135" s="38">
        <v>0</v>
      </c>
      <c r="AS135" s="38">
        <v>0</v>
      </c>
      <c r="AT135" s="38">
        <f t="shared" ref="AT135:AT139" si="266">IF(ISERROR(AU135+AV135+AW135+AX135),"нд",AU135+AV135+AW135+AX135)</f>
        <v>0</v>
      </c>
      <c r="AU135" s="38">
        <v>0</v>
      </c>
      <c r="AV135" s="38">
        <v>0</v>
      </c>
      <c r="AW135" s="38">
        <v>0</v>
      </c>
      <c r="AX135" s="38">
        <v>0</v>
      </c>
      <c r="AY135" s="38">
        <f t="shared" ref="AY135:AY139" si="267">IF(ISERROR(AZ135+BA135+BB135+BC135),"нд",AZ135+BA135+BB135+BC135)</f>
        <v>0</v>
      </c>
      <c r="AZ135" s="38">
        <v>0</v>
      </c>
      <c r="BA135" s="38">
        <v>0</v>
      </c>
      <c r="BB135" s="38">
        <v>0</v>
      </c>
      <c r="BC135" s="38">
        <v>0</v>
      </c>
    </row>
    <row r="136" spans="1:55" x14ac:dyDescent="0.25">
      <c r="A136" s="12" t="s">
        <v>115</v>
      </c>
      <c r="B136" s="15" t="s">
        <v>241</v>
      </c>
      <c r="C136" s="14" t="s">
        <v>24</v>
      </c>
      <c r="D136" s="38">
        <v>2.5051999999999999</v>
      </c>
      <c r="E136" s="38">
        <f>IF(ISERROR(J136+O136+T136+Y136),"нд",J136+O136+T136+Y136)</f>
        <v>0</v>
      </c>
      <c r="F136" s="38">
        <f>IF(ISERROR(K136+P136+U136+Z136),"нд",K136+P136+U136+Z136)</f>
        <v>0</v>
      </c>
      <c r="G136" s="38">
        <f t="shared" si="245"/>
        <v>0</v>
      </c>
      <c r="H136" s="38">
        <f t="shared" si="246"/>
        <v>0</v>
      </c>
      <c r="I136" s="38">
        <f>IF(ISERROR(N136+S136+X136+AC136),"нд",N136+S136+X136+AC136)</f>
        <v>0</v>
      </c>
      <c r="J136" s="38">
        <f>IF(ISERROR(K136+L136+M136+N136),"нд",K136+L136+M136+N136)</f>
        <v>0</v>
      </c>
      <c r="K136" s="38">
        <f>AK136*1.2</f>
        <v>0</v>
      </c>
      <c r="L136" s="38">
        <f t="shared" si="247"/>
        <v>0</v>
      </c>
      <c r="M136" s="38">
        <f t="shared" si="248"/>
        <v>0</v>
      </c>
      <c r="N136" s="38">
        <f t="shared" si="249"/>
        <v>0</v>
      </c>
      <c r="O136" s="38">
        <f>IF(ISERROR(P136+Q136+R136+S136),"нд",P136+Q136+R136+S136)</f>
        <v>0</v>
      </c>
      <c r="P136" s="38">
        <f>AP136*1.2</f>
        <v>0</v>
      </c>
      <c r="Q136" s="38">
        <f t="shared" si="250"/>
        <v>0</v>
      </c>
      <c r="R136" s="38">
        <f t="shared" si="251"/>
        <v>0</v>
      </c>
      <c r="S136" s="38">
        <f t="shared" si="252"/>
        <v>0</v>
      </c>
      <c r="T136" s="38">
        <f>IF(ISERROR(U136+V136+W136+X136),"нд",U136+V136+W136+X136)</f>
        <v>0</v>
      </c>
      <c r="U136" s="38">
        <f>AU136*1.2</f>
        <v>0</v>
      </c>
      <c r="V136" s="38">
        <f t="shared" si="253"/>
        <v>0</v>
      </c>
      <c r="W136" s="38">
        <f t="shared" si="254"/>
        <v>0</v>
      </c>
      <c r="X136" s="38">
        <f t="shared" si="255"/>
        <v>0</v>
      </c>
      <c r="Y136" s="38">
        <f>IF(ISERROR(Z136+AA136+AB136+AC136),"нд",Z136+AA136+AB136+AC136)</f>
        <v>0</v>
      </c>
      <c r="Z136" s="38">
        <f>AZ136*1.2</f>
        <v>0</v>
      </c>
      <c r="AA136" s="38">
        <f t="shared" si="256"/>
        <v>0</v>
      </c>
      <c r="AB136" s="38">
        <f t="shared" si="257"/>
        <v>0</v>
      </c>
      <c r="AC136" s="38">
        <f t="shared" si="258"/>
        <v>0</v>
      </c>
      <c r="AD136" s="38">
        <v>2.1032000000000002</v>
      </c>
      <c r="AE136" s="38">
        <f t="shared" si="259"/>
        <v>0</v>
      </c>
      <c r="AF136" s="38">
        <f t="shared" si="260"/>
        <v>0</v>
      </c>
      <c r="AG136" s="38">
        <f t="shared" si="261"/>
        <v>0</v>
      </c>
      <c r="AH136" s="38">
        <f t="shared" si="262"/>
        <v>0</v>
      </c>
      <c r="AI136" s="38">
        <f t="shared" si="263"/>
        <v>0</v>
      </c>
      <c r="AJ136" s="38">
        <f t="shared" si="264"/>
        <v>0</v>
      </c>
      <c r="AK136" s="38">
        <v>0</v>
      </c>
      <c r="AL136" s="38">
        <v>0</v>
      </c>
      <c r="AM136" s="38">
        <v>0</v>
      </c>
      <c r="AN136" s="38">
        <v>0</v>
      </c>
      <c r="AO136" s="38">
        <f t="shared" si="265"/>
        <v>0</v>
      </c>
      <c r="AP136" s="38">
        <v>0</v>
      </c>
      <c r="AQ136" s="38">
        <v>0</v>
      </c>
      <c r="AR136" s="38">
        <v>0</v>
      </c>
      <c r="AS136" s="38">
        <v>0</v>
      </c>
      <c r="AT136" s="38">
        <f t="shared" si="266"/>
        <v>0</v>
      </c>
      <c r="AU136" s="38">
        <v>0</v>
      </c>
      <c r="AV136" s="38">
        <v>0</v>
      </c>
      <c r="AW136" s="38">
        <v>0</v>
      </c>
      <c r="AX136" s="38">
        <v>0</v>
      </c>
      <c r="AY136" s="38">
        <f t="shared" si="267"/>
        <v>0</v>
      </c>
      <c r="AZ136" s="38">
        <v>0</v>
      </c>
      <c r="BA136" s="38">
        <v>0</v>
      </c>
      <c r="BB136" s="38">
        <v>0</v>
      </c>
      <c r="BC136" s="38">
        <v>0</v>
      </c>
    </row>
    <row r="137" spans="1:55" ht="25.5" x14ac:dyDescent="0.25">
      <c r="A137" s="12" t="s">
        <v>115</v>
      </c>
      <c r="B137" s="13" t="s">
        <v>211</v>
      </c>
      <c r="C137" s="14" t="s">
        <v>212</v>
      </c>
      <c r="D137" s="38">
        <v>9.9757999999999996</v>
      </c>
      <c r="E137" s="38">
        <f>IF(ISERROR(J137+O137+T137+Y137),"нд",J137+O137+T137+Y137)</f>
        <v>9.8550000000000004</v>
      </c>
      <c r="F137" s="38">
        <f>IF(ISERROR(K137+P137+U137+Z137),"нд",K137+P137+U137+Z137)</f>
        <v>0</v>
      </c>
      <c r="G137" s="38">
        <f t="shared" si="245"/>
        <v>0</v>
      </c>
      <c r="H137" s="38">
        <f t="shared" si="246"/>
        <v>0</v>
      </c>
      <c r="I137" s="38">
        <f>IF(ISERROR(N137+S137+X137+AC137),"нд",N137+S137+X137+AC137)</f>
        <v>9.8550000000000004</v>
      </c>
      <c r="J137" s="38">
        <f>IF(ISERROR(K137+L137+M137+N137),"нд",K137+L137+M137+N137)</f>
        <v>9.8550000000000004</v>
      </c>
      <c r="K137" s="38">
        <f>AK137*1.2</f>
        <v>0</v>
      </c>
      <c r="L137" s="38">
        <f t="shared" si="247"/>
        <v>0</v>
      </c>
      <c r="M137" s="38">
        <f t="shared" si="248"/>
        <v>0</v>
      </c>
      <c r="N137" s="38">
        <f t="shared" si="249"/>
        <v>9.8550000000000004</v>
      </c>
      <c r="O137" s="38">
        <f>IF(ISERROR(P137+Q137+R137+S137),"нд",P137+Q137+R137+S137)</f>
        <v>0</v>
      </c>
      <c r="P137" s="38">
        <f>AP137*1.2</f>
        <v>0</v>
      </c>
      <c r="Q137" s="38">
        <f t="shared" si="250"/>
        <v>0</v>
      </c>
      <c r="R137" s="38">
        <f t="shared" si="251"/>
        <v>0</v>
      </c>
      <c r="S137" s="38">
        <f t="shared" si="252"/>
        <v>0</v>
      </c>
      <c r="T137" s="38">
        <f>IF(ISERROR(U137+V137+W137+X137),"нд",U137+V137+W137+X137)</f>
        <v>0</v>
      </c>
      <c r="U137" s="38">
        <f>AU137*1.2</f>
        <v>0</v>
      </c>
      <c r="V137" s="38">
        <f t="shared" si="253"/>
        <v>0</v>
      </c>
      <c r="W137" s="38">
        <f t="shared" si="254"/>
        <v>0</v>
      </c>
      <c r="X137" s="38">
        <f t="shared" si="255"/>
        <v>0</v>
      </c>
      <c r="Y137" s="38">
        <f>IF(ISERROR(Z137+AA137+AB137+AC137),"нд",Z137+AA137+AB137+AC137)</f>
        <v>0</v>
      </c>
      <c r="Z137" s="38">
        <f>AZ137*1.2</f>
        <v>0</v>
      </c>
      <c r="AA137" s="38">
        <f t="shared" si="256"/>
        <v>0</v>
      </c>
      <c r="AB137" s="38">
        <f t="shared" si="257"/>
        <v>0</v>
      </c>
      <c r="AC137" s="38">
        <f t="shared" si="258"/>
        <v>0</v>
      </c>
      <c r="AD137" s="38">
        <v>8.3132000000000001</v>
      </c>
      <c r="AE137" s="38">
        <f>IF(ISERROR(AJ137+AO137+AT137+AY137),"нд",AJ137+AO137+AT137+AY137)</f>
        <v>8.2125000000000004</v>
      </c>
      <c r="AF137" s="38">
        <f>IF(ISERROR(AK137+AP137+AU137+AZ137),"нд",AK137+AP137+AU137+AZ137)</f>
        <v>0</v>
      </c>
      <c r="AG137" s="38">
        <f>IF(ISERROR(AL137+AQ137+AV137+BA137),"нд",AL137+AQ137+AV137+BA137)</f>
        <v>0</v>
      </c>
      <c r="AH137" s="38">
        <f>IF(ISERROR(AM137+AR137+AW137+BB137),"нд",AM137+AR137+AW137+BB137)</f>
        <v>0</v>
      </c>
      <c r="AI137" s="38">
        <f>IF(ISERROR(AN137+AS137+AX137+BC137),"нд",AN137+AS137+AX137+BC137)</f>
        <v>8.2125000000000004</v>
      </c>
      <c r="AJ137" s="38">
        <f>IF(ISERROR(AK137+AL137+AM137+AN137),"нд",AK137+AL137+AM137+AN137)</f>
        <v>8.2125000000000004</v>
      </c>
      <c r="AK137" s="38">
        <v>0</v>
      </c>
      <c r="AL137" s="38">
        <v>0</v>
      </c>
      <c r="AM137" s="38">
        <v>0</v>
      </c>
      <c r="AN137" s="38">
        <v>8.2125000000000004</v>
      </c>
      <c r="AO137" s="38">
        <f>IF(ISERROR(AP137+AQ137+AR137+AS137),"нд",AP137+AQ137+AR137+AS137)</f>
        <v>0</v>
      </c>
      <c r="AP137" s="38">
        <v>0</v>
      </c>
      <c r="AQ137" s="38">
        <v>0</v>
      </c>
      <c r="AR137" s="38">
        <v>0</v>
      </c>
      <c r="AS137" s="38">
        <v>0</v>
      </c>
      <c r="AT137" s="38">
        <f>IF(ISERROR(AU137+AV137+AW137+AX137),"нд",AU137+AV137+AW137+AX137)</f>
        <v>0</v>
      </c>
      <c r="AU137" s="38">
        <v>0</v>
      </c>
      <c r="AV137" s="38">
        <v>0</v>
      </c>
      <c r="AW137" s="38">
        <v>0</v>
      </c>
      <c r="AX137" s="38">
        <v>0</v>
      </c>
      <c r="AY137" s="38">
        <f>IF(ISERROR(AZ137+BA137+BB137+BC137),"нд",AZ137+BA137+BB137+BC137)</f>
        <v>0</v>
      </c>
      <c r="AZ137" s="38">
        <v>0</v>
      </c>
      <c r="BA137" s="38">
        <v>0</v>
      </c>
      <c r="BB137" s="38">
        <v>0</v>
      </c>
      <c r="BC137" s="38">
        <v>0</v>
      </c>
    </row>
    <row r="138" spans="1:55" ht="25.5" x14ac:dyDescent="0.25">
      <c r="A138" s="12" t="s">
        <v>115</v>
      </c>
      <c r="B138" s="13" t="s">
        <v>242</v>
      </c>
      <c r="C138" s="14" t="s">
        <v>243</v>
      </c>
      <c r="D138" s="38">
        <v>1.42</v>
      </c>
      <c r="E138" s="38">
        <f>IF(ISERROR(J138+O138+T138+Y138),"нд",J138+O138+T138+Y138)</f>
        <v>0</v>
      </c>
      <c r="F138" s="38">
        <f>IF(ISERROR(K138+P138+U138+Z138),"нд",K138+P138+U138+Z138)</f>
        <v>0</v>
      </c>
      <c r="G138" s="38">
        <f t="shared" si="245"/>
        <v>0</v>
      </c>
      <c r="H138" s="38">
        <f t="shared" si="246"/>
        <v>0</v>
      </c>
      <c r="I138" s="38">
        <f>IF(ISERROR(N138+S138+X138+AC138),"нд",N138+S138+X138+AC138)</f>
        <v>0</v>
      </c>
      <c r="J138" s="38">
        <f>IF(ISERROR(K138+L138+M138+N138),"нд",K138+L138+M138+N138)</f>
        <v>0</v>
      </c>
      <c r="K138" s="38">
        <f>AK138*1.2</f>
        <v>0</v>
      </c>
      <c r="L138" s="38">
        <f t="shared" si="247"/>
        <v>0</v>
      </c>
      <c r="M138" s="38">
        <f t="shared" si="248"/>
        <v>0</v>
      </c>
      <c r="N138" s="38">
        <f t="shared" si="249"/>
        <v>0</v>
      </c>
      <c r="O138" s="38">
        <f>IF(ISERROR(P138+Q138+R138+S138),"нд",P138+Q138+R138+S138)</f>
        <v>0</v>
      </c>
      <c r="P138" s="38">
        <f>AP138*1.2</f>
        <v>0</v>
      </c>
      <c r="Q138" s="38">
        <f t="shared" si="250"/>
        <v>0</v>
      </c>
      <c r="R138" s="38">
        <f t="shared" si="251"/>
        <v>0</v>
      </c>
      <c r="S138" s="38">
        <f t="shared" si="252"/>
        <v>0</v>
      </c>
      <c r="T138" s="38">
        <f>IF(ISERROR(U138+V138+W138+X138),"нд",U138+V138+W138+X138)</f>
        <v>0</v>
      </c>
      <c r="U138" s="38">
        <f>AU138*1.2</f>
        <v>0</v>
      </c>
      <c r="V138" s="38">
        <f t="shared" si="253"/>
        <v>0</v>
      </c>
      <c r="W138" s="38">
        <f t="shared" si="254"/>
        <v>0</v>
      </c>
      <c r="X138" s="38">
        <f t="shared" si="255"/>
        <v>0</v>
      </c>
      <c r="Y138" s="38">
        <f>IF(ISERROR(Z138+AA138+AB138+AC138),"нд",Z138+AA138+AB138+AC138)</f>
        <v>0</v>
      </c>
      <c r="Z138" s="38">
        <f>AZ138*1.2</f>
        <v>0</v>
      </c>
      <c r="AA138" s="38">
        <f t="shared" si="256"/>
        <v>0</v>
      </c>
      <c r="AB138" s="38">
        <f t="shared" si="257"/>
        <v>0</v>
      </c>
      <c r="AC138" s="38">
        <f t="shared" si="258"/>
        <v>0</v>
      </c>
      <c r="AD138" s="38">
        <v>1.1833</v>
      </c>
      <c r="AE138" s="38">
        <f t="shared" si="259"/>
        <v>0</v>
      </c>
      <c r="AF138" s="38">
        <f t="shared" si="260"/>
        <v>0</v>
      </c>
      <c r="AG138" s="38">
        <f t="shared" si="261"/>
        <v>0</v>
      </c>
      <c r="AH138" s="38">
        <f t="shared" si="262"/>
        <v>0</v>
      </c>
      <c r="AI138" s="38">
        <f t="shared" si="263"/>
        <v>0</v>
      </c>
      <c r="AJ138" s="38">
        <f t="shared" si="264"/>
        <v>0</v>
      </c>
      <c r="AK138" s="38">
        <v>0</v>
      </c>
      <c r="AL138" s="38">
        <v>0</v>
      </c>
      <c r="AM138" s="38">
        <v>0</v>
      </c>
      <c r="AN138" s="38">
        <v>0</v>
      </c>
      <c r="AO138" s="38">
        <f t="shared" si="265"/>
        <v>0</v>
      </c>
      <c r="AP138" s="38">
        <v>0</v>
      </c>
      <c r="AQ138" s="38">
        <v>0</v>
      </c>
      <c r="AR138" s="38">
        <v>0</v>
      </c>
      <c r="AS138" s="38">
        <v>0</v>
      </c>
      <c r="AT138" s="38">
        <f t="shared" si="266"/>
        <v>0</v>
      </c>
      <c r="AU138" s="38">
        <v>0</v>
      </c>
      <c r="AV138" s="38">
        <v>0</v>
      </c>
      <c r="AW138" s="38">
        <v>0</v>
      </c>
      <c r="AX138" s="38">
        <v>0</v>
      </c>
      <c r="AY138" s="38">
        <f t="shared" si="267"/>
        <v>0</v>
      </c>
      <c r="AZ138" s="38">
        <v>0</v>
      </c>
      <c r="BA138" s="38">
        <v>0</v>
      </c>
      <c r="BB138" s="38">
        <v>0</v>
      </c>
      <c r="BC138" s="38">
        <v>0</v>
      </c>
    </row>
    <row r="139" spans="1:55" ht="25.5" x14ac:dyDescent="0.25">
      <c r="A139" s="12" t="s">
        <v>115</v>
      </c>
      <c r="B139" s="13" t="s">
        <v>244</v>
      </c>
      <c r="C139" s="14" t="s">
        <v>245</v>
      </c>
      <c r="D139" s="38">
        <v>1.3465</v>
      </c>
      <c r="E139" s="38">
        <f>IF(ISERROR(J139+O139+T139+Y139),"нд",J139+O139+T139+Y139)</f>
        <v>1.40004</v>
      </c>
      <c r="F139" s="38">
        <f>IF(ISERROR(K139+P139+U139+Z139),"нд",K139+P139+U139+Z139)</f>
        <v>0</v>
      </c>
      <c r="G139" s="38">
        <f t="shared" si="245"/>
        <v>0</v>
      </c>
      <c r="H139" s="38">
        <f t="shared" si="246"/>
        <v>0</v>
      </c>
      <c r="I139" s="38">
        <f>IF(ISERROR(N139+S139+X139+AC139),"нд",N139+S139+X139+AC139)</f>
        <v>1.40004</v>
      </c>
      <c r="J139" s="38">
        <f>IF(ISERROR(K139+L139+M139+N139),"нд",K139+L139+M139+N139)</f>
        <v>0</v>
      </c>
      <c r="K139" s="38">
        <f>AK139*1.2</f>
        <v>0</v>
      </c>
      <c r="L139" s="38">
        <f t="shared" si="247"/>
        <v>0</v>
      </c>
      <c r="M139" s="38">
        <f t="shared" si="248"/>
        <v>0</v>
      </c>
      <c r="N139" s="38">
        <f t="shared" si="249"/>
        <v>0</v>
      </c>
      <c r="O139" s="38">
        <f>IF(ISERROR(P139+Q139+R139+S139),"нд",P139+Q139+R139+S139)</f>
        <v>1.40004</v>
      </c>
      <c r="P139" s="38">
        <f>AP139*1.2</f>
        <v>0</v>
      </c>
      <c r="Q139" s="38">
        <f t="shared" si="250"/>
        <v>0</v>
      </c>
      <c r="R139" s="38">
        <f t="shared" si="251"/>
        <v>0</v>
      </c>
      <c r="S139" s="38">
        <f t="shared" si="252"/>
        <v>1.40004</v>
      </c>
      <c r="T139" s="38">
        <f>IF(ISERROR(U139+V139+W139+X139),"нд",U139+V139+W139+X139)</f>
        <v>0</v>
      </c>
      <c r="U139" s="38">
        <f>AU139*1.2</f>
        <v>0</v>
      </c>
      <c r="V139" s="38">
        <f t="shared" si="253"/>
        <v>0</v>
      </c>
      <c r="W139" s="38">
        <f t="shared" si="254"/>
        <v>0</v>
      </c>
      <c r="X139" s="38">
        <f t="shared" si="255"/>
        <v>0</v>
      </c>
      <c r="Y139" s="38">
        <f>IF(ISERROR(Z139+AA139+AB139+AC139),"нд",Z139+AA139+AB139+AC139)</f>
        <v>0</v>
      </c>
      <c r="Z139" s="38">
        <f>AZ139*1.2</f>
        <v>0</v>
      </c>
      <c r="AA139" s="38">
        <f t="shared" si="256"/>
        <v>0</v>
      </c>
      <c r="AB139" s="38">
        <f t="shared" si="257"/>
        <v>0</v>
      </c>
      <c r="AC139" s="38">
        <f t="shared" si="258"/>
        <v>0</v>
      </c>
      <c r="AD139" s="38">
        <v>1.1221000000000001</v>
      </c>
      <c r="AE139" s="38">
        <f t="shared" si="259"/>
        <v>1.1667000000000001</v>
      </c>
      <c r="AF139" s="38">
        <f t="shared" si="260"/>
        <v>0</v>
      </c>
      <c r="AG139" s="38">
        <f t="shared" si="261"/>
        <v>0</v>
      </c>
      <c r="AH139" s="38">
        <f t="shared" si="262"/>
        <v>0</v>
      </c>
      <c r="AI139" s="38">
        <f t="shared" si="263"/>
        <v>1.1667000000000001</v>
      </c>
      <c r="AJ139" s="38">
        <f t="shared" si="264"/>
        <v>0</v>
      </c>
      <c r="AK139" s="38">
        <v>0</v>
      </c>
      <c r="AL139" s="38">
        <v>0</v>
      </c>
      <c r="AM139" s="38">
        <v>0</v>
      </c>
      <c r="AN139" s="38">
        <v>0</v>
      </c>
      <c r="AO139" s="38">
        <f t="shared" si="265"/>
        <v>1.1667000000000001</v>
      </c>
      <c r="AP139" s="38">
        <v>0</v>
      </c>
      <c r="AQ139" s="38">
        <v>0</v>
      </c>
      <c r="AR139" s="38">
        <v>0</v>
      </c>
      <c r="AS139" s="38">
        <v>1.1667000000000001</v>
      </c>
      <c r="AT139" s="38">
        <f t="shared" si="266"/>
        <v>0</v>
      </c>
      <c r="AU139" s="38">
        <v>0</v>
      </c>
      <c r="AV139" s="38">
        <v>0</v>
      </c>
      <c r="AW139" s="38">
        <v>0</v>
      </c>
      <c r="AX139" s="38">
        <v>0</v>
      </c>
      <c r="AY139" s="38">
        <f t="shared" si="267"/>
        <v>0</v>
      </c>
      <c r="AZ139" s="38">
        <v>0</v>
      </c>
      <c r="BA139" s="38">
        <v>0</v>
      </c>
      <c r="BB139" s="38">
        <v>0</v>
      </c>
      <c r="BC139" s="38">
        <v>0</v>
      </c>
    </row>
    <row r="140" spans="1:55" x14ac:dyDescent="0.25">
      <c r="A140" s="10" t="s">
        <v>18</v>
      </c>
      <c r="B140" s="18" t="s">
        <v>18</v>
      </c>
      <c r="C140" s="1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  <c r="AV140" s="39"/>
      <c r="AW140" s="39"/>
      <c r="AX140" s="39"/>
      <c r="AY140" s="39"/>
      <c r="AZ140" s="39"/>
      <c r="BA140" s="39"/>
      <c r="BB140" s="39"/>
      <c r="BC140" s="39"/>
    </row>
  </sheetData>
  <mergeCells count="24">
    <mergeCell ref="A4:AC4"/>
    <mergeCell ref="A5:AC5"/>
    <mergeCell ref="A7:AC7"/>
    <mergeCell ref="A10:AC10"/>
    <mergeCell ref="A15:A18"/>
    <mergeCell ref="B15:B18"/>
    <mergeCell ref="D15:AC15"/>
    <mergeCell ref="A12:AC12"/>
    <mergeCell ref="C15:C18"/>
    <mergeCell ref="AD15:BC15"/>
    <mergeCell ref="AE16:BC16"/>
    <mergeCell ref="D17:D18"/>
    <mergeCell ref="AD17:AD18"/>
    <mergeCell ref="AE17:AI17"/>
    <mergeCell ref="AJ17:AN17"/>
    <mergeCell ref="AO17:AS17"/>
    <mergeCell ref="AT17:AX17"/>
    <mergeCell ref="AY17:BC17"/>
    <mergeCell ref="E16:AC16"/>
    <mergeCell ref="E17:I17"/>
    <mergeCell ref="J17:N17"/>
    <mergeCell ref="O17:S17"/>
    <mergeCell ref="T17:X17"/>
    <mergeCell ref="Y17:AC17"/>
  </mergeCells>
  <conditionalFormatting sqref="AY35:BC35 AE125:BC126 AE20:BC34 E20:AC77 E79:AC92 E94:AC123 E125:AC126 E129:AC140 AE79:BC92 AE94:BC123 AE35:AW35 AE36:BC77 AE129:BC140">
    <cfRule type="cellIs" dxfId="36" priority="50" operator="equal">
      <formula>0</formula>
    </cfRule>
  </conditionalFormatting>
  <conditionalFormatting sqref="AX35">
    <cfRule type="cellIs" dxfId="35" priority="49" operator="equal">
      <formula>0</formula>
    </cfRule>
  </conditionalFormatting>
  <conditionalFormatting sqref="AE78:BC78">
    <cfRule type="cellIs" dxfId="26" priority="31" operator="equal">
      <formula>0</formula>
    </cfRule>
  </conditionalFormatting>
  <conditionalFormatting sqref="AE93:BC93">
    <cfRule type="cellIs" dxfId="24" priority="29" operator="equal">
      <formula>0</formula>
    </cfRule>
  </conditionalFormatting>
  <conditionalFormatting sqref="AE127:BC128">
    <cfRule type="cellIs" dxfId="22" priority="27" operator="equal">
      <formula>0</formula>
    </cfRule>
  </conditionalFormatting>
  <conditionalFormatting sqref="AE124:BC124">
    <cfRule type="cellIs" dxfId="20" priority="25" operator="equal">
      <formula>0</formula>
    </cfRule>
  </conditionalFormatting>
  <conditionalFormatting sqref="D80:D84 D20:D78 D86:D92 D140 D94:D122 D131:D134">
    <cfRule type="cellIs" dxfId="18" priority="21" operator="equal">
      <formula>0</formula>
    </cfRule>
  </conditionalFormatting>
  <conditionalFormatting sqref="D79">
    <cfRule type="cellIs" dxfId="17" priority="20" operator="equal">
      <formula>0</formula>
    </cfRule>
  </conditionalFormatting>
  <conditionalFormatting sqref="D85">
    <cfRule type="cellIs" dxfId="16" priority="19" operator="equal">
      <formula>0</formula>
    </cfRule>
  </conditionalFormatting>
  <conditionalFormatting sqref="D93">
    <cfRule type="cellIs" dxfId="15" priority="18" operator="equal">
      <formula>0</formula>
    </cfRule>
  </conditionalFormatting>
  <conditionalFormatting sqref="D135:D138">
    <cfRule type="cellIs" dxfId="14" priority="15" operator="equal">
      <formula>0</formula>
    </cfRule>
  </conditionalFormatting>
  <conditionalFormatting sqref="D139">
    <cfRule type="cellIs" dxfId="13" priority="14" operator="equal">
      <formula>0</formula>
    </cfRule>
  </conditionalFormatting>
  <conditionalFormatting sqref="D123:D124 D128:D130">
    <cfRule type="cellIs" dxfId="12" priority="13" operator="equal">
      <formula>0</formula>
    </cfRule>
  </conditionalFormatting>
  <conditionalFormatting sqref="D125:D127">
    <cfRule type="cellIs" dxfId="11" priority="12" operator="equal">
      <formula>0</formula>
    </cfRule>
  </conditionalFormatting>
  <conditionalFormatting sqref="AD20:AD66 AD68:AD78 AD80:AD91 AD127:AD140 AD97:AD123">
    <cfRule type="cellIs" dxfId="10" priority="11" operator="equal">
      <formula>0</formula>
    </cfRule>
  </conditionalFormatting>
  <conditionalFormatting sqref="AD92 AD94:AD96">
    <cfRule type="cellIs" dxfId="9" priority="10" operator="equal">
      <formula>0</formula>
    </cfRule>
  </conditionalFormatting>
  <conditionalFormatting sqref="AD79">
    <cfRule type="cellIs" dxfId="8" priority="9" operator="equal">
      <formula>0</formula>
    </cfRule>
  </conditionalFormatting>
  <conditionalFormatting sqref="AD67">
    <cfRule type="cellIs" dxfId="7" priority="8" operator="equal">
      <formula>0</formula>
    </cfRule>
  </conditionalFormatting>
  <conditionalFormatting sqref="AD93">
    <cfRule type="cellIs" dxfId="6" priority="7" operator="equal">
      <formula>0</formula>
    </cfRule>
  </conditionalFormatting>
  <conditionalFormatting sqref="AD124:AD126">
    <cfRule type="cellIs" dxfId="5" priority="6" operator="equal">
      <formula>0</formula>
    </cfRule>
  </conditionalFormatting>
  <conditionalFormatting sqref="E78:AC78">
    <cfRule type="cellIs" dxfId="4" priority="5" operator="equal">
      <formula>0</formula>
    </cfRule>
  </conditionalFormatting>
  <conditionalFormatting sqref="E93:AC93">
    <cfRule type="cellIs" dxfId="3" priority="4" operator="equal">
      <formula>0</formula>
    </cfRule>
  </conditionalFormatting>
  <conditionalFormatting sqref="E124:AC124">
    <cfRule type="cellIs" dxfId="2" priority="3" operator="equal">
      <formula>0</formula>
    </cfRule>
  </conditionalFormatting>
  <conditionalFormatting sqref="E127:AC127">
    <cfRule type="cellIs" dxfId="1" priority="2" operator="equal">
      <formula>0</formula>
    </cfRule>
  </conditionalFormatting>
  <conditionalFormatting sqref="E128:AC128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3" fitToWidth="2" fitToHeight="0" orientation="landscape" r:id="rId1"/>
  <colBreaks count="1" manualBreakCount="1">
    <brk id="29" max="1048575" man="1"/>
  </colBreaks>
  <ignoredErrors>
    <ignoredError sqref="J19:AC19 AJ19:BC19 A30:A77 A80:A83 A129 A85:A92 A125 A138:A139 A94:A123 A131:A136 A140:A141" twoDigitTextYear="1"/>
    <ignoredError sqref="AE34:BC34 D34:AC34 D122:AC122 D117:AC117 AE122:BB122 AE117:BB117 K91:AC91 AE91:BC91 D91 BD91 BC117:BC122" formulaRange="1"/>
    <ignoredError sqref="AD34 AD91" formula="1" formulaRange="1"/>
    <ignoredError sqref="O32 T32 Y32 AD31 O135:Y139 O123:Y130 O92:Y96 O83:Y86 O78:Z79 O67:Y75 O35:Y35 AD66 AD82:AD90 AD122" formula="1"/>
    <ignoredError sqref="A20:A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№17</dc:title>
  <dc:creator>SalnikovNE</dc:creator>
  <cp:keywords>Отчет ИП 2020 I квартал</cp:keywords>
  <cp:lastModifiedBy/>
  <dcterms:created xsi:type="dcterms:W3CDTF">2015-06-05T18:19:34Z</dcterms:created>
  <dcterms:modified xsi:type="dcterms:W3CDTF">2020-08-11T06:20:43Z</dcterms:modified>
  <cp:contentStatus>готова</cp:contentStatus>
</cp:coreProperties>
</file>