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790" yWindow="0" windowWidth="22260" windowHeight="12645"/>
  </bookViews>
  <sheets>
    <sheet name="Лист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8" i="1" l="1"/>
  <c r="O108" i="1"/>
  <c r="T108" i="1"/>
  <c r="Y108" i="1"/>
  <c r="E108" i="1"/>
  <c r="AD70" i="1"/>
  <c r="D70" i="1"/>
  <c r="K70" i="1"/>
  <c r="L70" i="1"/>
  <c r="M70" i="1"/>
  <c r="N70" i="1"/>
  <c r="P70" i="1"/>
  <c r="Q70" i="1"/>
  <c r="R70" i="1"/>
  <c r="S70" i="1"/>
  <c r="U70" i="1"/>
  <c r="V70" i="1"/>
  <c r="W70" i="1"/>
  <c r="X70" i="1"/>
  <c r="Z70" i="1"/>
  <c r="AA70" i="1"/>
  <c r="AB70" i="1"/>
  <c r="AC70" i="1"/>
  <c r="AK70" i="1"/>
  <c r="AL70" i="1"/>
  <c r="AM70" i="1"/>
  <c r="AN70" i="1"/>
  <c r="AP70" i="1"/>
  <c r="AQ70" i="1"/>
  <c r="AR70" i="1"/>
  <c r="AS70" i="1"/>
  <c r="AU70" i="1"/>
  <c r="AV70" i="1"/>
  <c r="AW70" i="1"/>
  <c r="AX70" i="1"/>
  <c r="AZ70" i="1"/>
  <c r="BA70" i="1"/>
  <c r="BB70" i="1"/>
  <c r="F70" i="1"/>
  <c r="G70" i="1"/>
  <c r="H70" i="1"/>
  <c r="I70" i="1"/>
  <c r="J70" i="1"/>
  <c r="O70" i="1"/>
  <c r="T70" i="1"/>
  <c r="Y70" i="1"/>
  <c r="AF70" i="1"/>
  <c r="AG70" i="1"/>
  <c r="AH70" i="1"/>
  <c r="AI70" i="1"/>
  <c r="AJ70" i="1"/>
  <c r="AO70" i="1"/>
  <c r="AT70" i="1"/>
  <c r="AY70" i="1"/>
  <c r="BC66" i="1"/>
  <c r="BC65" i="1"/>
  <c r="BC64" i="1"/>
  <c r="BC22" i="1"/>
  <c r="BC34" i="1"/>
  <c r="BC23" i="1"/>
  <c r="BC24" i="1"/>
  <c r="BC25" i="1"/>
  <c r="BC26" i="1"/>
  <c r="BC31" i="1"/>
  <c r="E70" i="1"/>
  <c r="AE70" i="1"/>
  <c r="BC30" i="1"/>
  <c r="BC29" i="1"/>
  <c r="BC21" i="1"/>
  <c r="BC20" i="1"/>
  <c r="T113" i="1"/>
  <c r="J35" i="1"/>
  <c r="O35" i="1"/>
  <c r="T35" i="1"/>
  <c r="Y35" i="1"/>
  <c r="J32" i="1"/>
  <c r="O32" i="1"/>
  <c r="T32" i="1"/>
  <c r="Y32" i="1"/>
  <c r="D112" i="1"/>
  <c r="D34" i="1"/>
  <c r="AT35" i="1"/>
  <c r="E35" i="1"/>
  <c r="I35" i="1"/>
  <c r="H35" i="1"/>
  <c r="G35" i="1"/>
  <c r="F35" i="1"/>
  <c r="AY108" i="1"/>
  <c r="AT108" i="1"/>
  <c r="AO108" i="1"/>
  <c r="AJ108" i="1"/>
  <c r="AI108" i="1"/>
  <c r="AH108" i="1"/>
  <c r="AG108" i="1"/>
  <c r="AF108" i="1"/>
  <c r="AY115" i="1"/>
  <c r="AT115" i="1"/>
  <c r="AO115" i="1"/>
  <c r="AJ115" i="1"/>
  <c r="AI115" i="1"/>
  <c r="AH115" i="1"/>
  <c r="AG115" i="1"/>
  <c r="AF115" i="1"/>
  <c r="AY114" i="1"/>
  <c r="AT114" i="1"/>
  <c r="AO114" i="1"/>
  <c r="AJ114" i="1"/>
  <c r="AI114" i="1"/>
  <c r="AH114" i="1"/>
  <c r="AG114" i="1"/>
  <c r="AF114" i="1"/>
  <c r="AY113" i="1"/>
  <c r="AT113" i="1"/>
  <c r="AO113" i="1"/>
  <c r="AJ113" i="1"/>
  <c r="AI113" i="1"/>
  <c r="AH113" i="1"/>
  <c r="AG113" i="1"/>
  <c r="AF113" i="1"/>
  <c r="AY81" i="1"/>
  <c r="AT81" i="1"/>
  <c r="AO81" i="1"/>
  <c r="AJ81" i="1"/>
  <c r="AI81" i="1"/>
  <c r="AH81" i="1"/>
  <c r="AG81" i="1"/>
  <c r="AF81" i="1"/>
  <c r="AY80" i="1"/>
  <c r="AT80" i="1"/>
  <c r="AO80" i="1"/>
  <c r="AJ80" i="1"/>
  <c r="AI80" i="1"/>
  <c r="AH80" i="1"/>
  <c r="AG80" i="1"/>
  <c r="AF80" i="1"/>
  <c r="AY79" i="1"/>
  <c r="AT79" i="1"/>
  <c r="AO79" i="1"/>
  <c r="AJ79" i="1"/>
  <c r="AI79" i="1"/>
  <c r="AH79" i="1"/>
  <c r="AG79" i="1"/>
  <c r="AF79" i="1"/>
  <c r="AY68" i="1"/>
  <c r="AT68" i="1"/>
  <c r="AO68" i="1"/>
  <c r="AJ68" i="1"/>
  <c r="AI68" i="1"/>
  <c r="AH68" i="1"/>
  <c r="AG68" i="1"/>
  <c r="AF68" i="1"/>
  <c r="AY67" i="1"/>
  <c r="AT67" i="1"/>
  <c r="AO67" i="1"/>
  <c r="AJ67" i="1"/>
  <c r="AI67" i="1"/>
  <c r="AH67" i="1"/>
  <c r="AG67" i="1"/>
  <c r="AF67" i="1"/>
  <c r="AY35" i="1"/>
  <c r="AO35" i="1"/>
  <c r="AJ35" i="1"/>
  <c r="AI35" i="1"/>
  <c r="AH35" i="1"/>
  <c r="AG35" i="1"/>
  <c r="AF35" i="1"/>
  <c r="AY32" i="1"/>
  <c r="AT32" i="1"/>
  <c r="AO32" i="1"/>
  <c r="AJ32" i="1"/>
  <c r="AI32" i="1"/>
  <c r="AH32" i="1"/>
  <c r="AG32" i="1"/>
  <c r="AF32" i="1"/>
  <c r="Y115" i="1"/>
  <c r="T115" i="1"/>
  <c r="O115" i="1"/>
  <c r="J115" i="1"/>
  <c r="I115" i="1"/>
  <c r="H115" i="1"/>
  <c r="G115" i="1"/>
  <c r="F115" i="1"/>
  <c r="Y114" i="1"/>
  <c r="T114" i="1"/>
  <c r="O114" i="1"/>
  <c r="J114" i="1"/>
  <c r="I114" i="1"/>
  <c r="H114" i="1"/>
  <c r="G114" i="1"/>
  <c r="F114" i="1"/>
  <c r="Y113" i="1"/>
  <c r="O113" i="1"/>
  <c r="J113" i="1"/>
  <c r="I113" i="1"/>
  <c r="H113" i="1"/>
  <c r="G113" i="1"/>
  <c r="F113" i="1"/>
  <c r="Y81" i="1"/>
  <c r="T81" i="1"/>
  <c r="O81" i="1"/>
  <c r="J81" i="1"/>
  <c r="I81" i="1"/>
  <c r="H81" i="1"/>
  <c r="G81" i="1"/>
  <c r="F81" i="1"/>
  <c r="Y80" i="1"/>
  <c r="T80" i="1"/>
  <c r="O80" i="1"/>
  <c r="J80" i="1"/>
  <c r="I80" i="1"/>
  <c r="H80" i="1"/>
  <c r="G80" i="1"/>
  <c r="F80" i="1"/>
  <c r="Y79" i="1"/>
  <c r="T79" i="1"/>
  <c r="O79" i="1"/>
  <c r="J79" i="1"/>
  <c r="I79" i="1"/>
  <c r="H79" i="1"/>
  <c r="G79" i="1"/>
  <c r="F79" i="1"/>
  <c r="F68" i="1"/>
  <c r="G68" i="1"/>
  <c r="H68" i="1"/>
  <c r="I68" i="1"/>
  <c r="J68" i="1"/>
  <c r="O68" i="1"/>
  <c r="T68" i="1"/>
  <c r="Y68" i="1"/>
  <c r="Y67" i="1"/>
  <c r="T67" i="1"/>
  <c r="O67" i="1"/>
  <c r="J67" i="1"/>
  <c r="I67" i="1"/>
  <c r="H67" i="1"/>
  <c r="G67" i="1"/>
  <c r="F67" i="1"/>
  <c r="I32" i="1"/>
  <c r="H32" i="1"/>
  <c r="G32" i="1"/>
  <c r="F32" i="1"/>
  <c r="E114" i="1"/>
  <c r="E67" i="1"/>
  <c r="AE114" i="1"/>
  <c r="AE80" i="1"/>
  <c r="E113" i="1"/>
  <c r="AE113" i="1"/>
  <c r="AE67" i="1"/>
  <c r="AE68" i="1"/>
  <c r="AE79" i="1"/>
  <c r="E68" i="1"/>
  <c r="E80" i="1"/>
  <c r="E115" i="1"/>
  <c r="E81" i="1"/>
  <c r="E79" i="1"/>
  <c r="AE115" i="1"/>
  <c r="AE81" i="1"/>
  <c r="AE35" i="1"/>
  <c r="AE32" i="1"/>
  <c r="E32" i="1"/>
  <c r="AE108" i="1"/>
  <c r="AD112" i="1"/>
  <c r="AD26" i="1"/>
  <c r="AD107" i="1"/>
  <c r="AD24" i="1"/>
  <c r="AD78" i="1"/>
  <c r="AD77" i="1"/>
  <c r="AD75" i="1"/>
  <c r="AD73" i="1"/>
  <c r="AD66" i="1"/>
  <c r="AD34" i="1"/>
  <c r="AD31" i="1"/>
  <c r="AD25" i="1"/>
  <c r="AD23" i="1"/>
  <c r="AD30" i="1"/>
  <c r="AD29" i="1"/>
  <c r="AD21" i="1"/>
  <c r="AD72" i="1"/>
  <c r="AD65" i="1"/>
  <c r="AD64" i="1"/>
  <c r="AD22" i="1"/>
  <c r="AD20" i="1"/>
  <c r="D26" i="1"/>
  <c r="D107" i="1"/>
  <c r="D24" i="1"/>
  <c r="D78" i="1"/>
  <c r="D77" i="1"/>
  <c r="D75" i="1"/>
  <c r="D73" i="1"/>
  <c r="D66" i="1"/>
  <c r="D23" i="1"/>
  <c r="D25" i="1"/>
  <c r="D31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AR75" i="1"/>
  <c r="AS75" i="1"/>
  <c r="AT75" i="1"/>
  <c r="AU75" i="1"/>
  <c r="AV75" i="1"/>
  <c r="AW75" i="1"/>
  <c r="AX75" i="1"/>
  <c r="AY75" i="1"/>
  <c r="AZ75" i="1"/>
  <c r="BA75" i="1"/>
  <c r="BB75" i="1"/>
  <c r="E78" i="1"/>
  <c r="E77" i="1"/>
  <c r="F78" i="1"/>
  <c r="F77" i="1"/>
  <c r="G78" i="1"/>
  <c r="G77" i="1"/>
  <c r="H78" i="1"/>
  <c r="H77" i="1"/>
  <c r="I78" i="1"/>
  <c r="I77" i="1"/>
  <c r="J78" i="1"/>
  <c r="J77" i="1"/>
  <c r="K78" i="1"/>
  <c r="K77" i="1"/>
  <c r="L78" i="1"/>
  <c r="L77" i="1"/>
  <c r="M78" i="1"/>
  <c r="M77" i="1"/>
  <c r="N78" i="1"/>
  <c r="N77" i="1"/>
  <c r="O78" i="1"/>
  <c r="O77" i="1"/>
  <c r="P78" i="1"/>
  <c r="P77" i="1"/>
  <c r="Q78" i="1"/>
  <c r="Q77" i="1"/>
  <c r="R78" i="1"/>
  <c r="R77" i="1"/>
  <c r="S78" i="1"/>
  <c r="S77" i="1"/>
  <c r="T78" i="1"/>
  <c r="T77" i="1"/>
  <c r="U78" i="1"/>
  <c r="U77" i="1"/>
  <c r="V78" i="1"/>
  <c r="V77" i="1"/>
  <c r="W78" i="1"/>
  <c r="W77" i="1"/>
  <c r="X78" i="1"/>
  <c r="X77" i="1"/>
  <c r="Y78" i="1"/>
  <c r="Y77" i="1"/>
  <c r="Z78" i="1"/>
  <c r="Z77" i="1"/>
  <c r="AA78" i="1"/>
  <c r="AA77" i="1"/>
  <c r="AB78" i="1"/>
  <c r="AB77" i="1"/>
  <c r="AC78" i="1"/>
  <c r="AC77" i="1"/>
  <c r="AE78" i="1"/>
  <c r="AE77" i="1"/>
  <c r="AF78" i="1"/>
  <c r="AF77" i="1"/>
  <c r="AG78" i="1"/>
  <c r="AG77" i="1"/>
  <c r="AH78" i="1"/>
  <c r="AH77" i="1"/>
  <c r="AI78" i="1"/>
  <c r="AI77" i="1"/>
  <c r="AJ78" i="1"/>
  <c r="AJ77" i="1"/>
  <c r="AK78" i="1"/>
  <c r="AK77" i="1"/>
  <c r="AL78" i="1"/>
  <c r="AL77" i="1"/>
  <c r="AM78" i="1"/>
  <c r="AM77" i="1"/>
  <c r="AN78" i="1"/>
  <c r="AN77" i="1"/>
  <c r="AO78" i="1"/>
  <c r="AO77" i="1"/>
  <c r="AP78" i="1"/>
  <c r="AP77" i="1"/>
  <c r="AQ78" i="1"/>
  <c r="AQ77" i="1"/>
  <c r="AR78" i="1"/>
  <c r="AR77" i="1"/>
  <c r="AS78" i="1"/>
  <c r="AS77" i="1"/>
  <c r="AT78" i="1"/>
  <c r="AT77" i="1"/>
  <c r="AU78" i="1"/>
  <c r="AU77" i="1"/>
  <c r="AV78" i="1"/>
  <c r="AV77" i="1"/>
  <c r="AW78" i="1"/>
  <c r="AW77" i="1"/>
  <c r="AX78" i="1"/>
  <c r="AX77" i="1"/>
  <c r="AY78" i="1"/>
  <c r="AY77" i="1"/>
  <c r="AZ78" i="1"/>
  <c r="AZ77" i="1"/>
  <c r="BA78" i="1"/>
  <c r="BA77" i="1"/>
  <c r="BB78" i="1"/>
  <c r="BB77" i="1"/>
  <c r="E102" i="1"/>
  <c r="E23" i="1"/>
  <c r="F102" i="1"/>
  <c r="F23" i="1"/>
  <c r="G102" i="1"/>
  <c r="G23" i="1"/>
  <c r="H102" i="1"/>
  <c r="H23" i="1"/>
  <c r="I102" i="1"/>
  <c r="I23" i="1"/>
  <c r="J102" i="1"/>
  <c r="J23" i="1"/>
  <c r="K102" i="1"/>
  <c r="K23" i="1"/>
  <c r="L102" i="1"/>
  <c r="L23" i="1"/>
  <c r="M102" i="1"/>
  <c r="M23" i="1"/>
  <c r="N102" i="1"/>
  <c r="N23" i="1"/>
  <c r="O102" i="1"/>
  <c r="O23" i="1"/>
  <c r="P102" i="1"/>
  <c r="P23" i="1"/>
  <c r="Q102" i="1"/>
  <c r="Q23" i="1"/>
  <c r="R102" i="1"/>
  <c r="R23" i="1"/>
  <c r="S102" i="1"/>
  <c r="S23" i="1"/>
  <c r="T102" i="1"/>
  <c r="T23" i="1"/>
  <c r="U102" i="1"/>
  <c r="U23" i="1"/>
  <c r="V102" i="1"/>
  <c r="V23" i="1"/>
  <c r="W102" i="1"/>
  <c r="W23" i="1"/>
  <c r="X102" i="1"/>
  <c r="X23" i="1"/>
  <c r="Y102" i="1"/>
  <c r="Y23" i="1"/>
  <c r="Z102" i="1"/>
  <c r="Z23" i="1"/>
  <c r="AA102" i="1"/>
  <c r="AA23" i="1"/>
  <c r="AB102" i="1"/>
  <c r="AB23" i="1"/>
  <c r="AC102" i="1"/>
  <c r="AC23" i="1"/>
  <c r="AE102" i="1"/>
  <c r="AE23" i="1"/>
  <c r="AF102" i="1"/>
  <c r="AF23" i="1"/>
  <c r="AG102" i="1"/>
  <c r="AG23" i="1"/>
  <c r="AH102" i="1"/>
  <c r="AH23" i="1"/>
  <c r="AI102" i="1"/>
  <c r="AI23" i="1"/>
  <c r="AJ102" i="1"/>
  <c r="AJ23" i="1"/>
  <c r="AK102" i="1"/>
  <c r="AK23" i="1"/>
  <c r="AL102" i="1"/>
  <c r="AL23" i="1"/>
  <c r="AM102" i="1"/>
  <c r="AM23" i="1"/>
  <c r="AN102" i="1"/>
  <c r="AN23" i="1"/>
  <c r="AO102" i="1"/>
  <c r="AO23" i="1"/>
  <c r="AP102" i="1"/>
  <c r="AP23" i="1"/>
  <c r="AQ102" i="1"/>
  <c r="AQ23" i="1"/>
  <c r="AR102" i="1"/>
  <c r="AR23" i="1"/>
  <c r="AS102" i="1"/>
  <c r="AS23" i="1"/>
  <c r="AT102" i="1"/>
  <c r="AT23" i="1"/>
  <c r="AU102" i="1"/>
  <c r="AU23" i="1"/>
  <c r="AV102" i="1"/>
  <c r="AV23" i="1"/>
  <c r="AW102" i="1"/>
  <c r="AW23" i="1"/>
  <c r="AX102" i="1"/>
  <c r="AX23" i="1"/>
  <c r="AY102" i="1"/>
  <c r="AY23" i="1"/>
  <c r="AZ102" i="1"/>
  <c r="AZ23" i="1"/>
  <c r="BA102" i="1"/>
  <c r="BA23" i="1"/>
  <c r="BB102" i="1"/>
  <c r="BB23" i="1"/>
  <c r="E107" i="1"/>
  <c r="E24" i="1"/>
  <c r="F107" i="1"/>
  <c r="F24" i="1"/>
  <c r="G107" i="1"/>
  <c r="G24" i="1"/>
  <c r="H107" i="1"/>
  <c r="H24" i="1"/>
  <c r="I107" i="1"/>
  <c r="I24" i="1"/>
  <c r="J107" i="1"/>
  <c r="J24" i="1"/>
  <c r="K107" i="1"/>
  <c r="K24" i="1"/>
  <c r="L107" i="1"/>
  <c r="L24" i="1"/>
  <c r="M107" i="1"/>
  <c r="M24" i="1"/>
  <c r="N107" i="1"/>
  <c r="N24" i="1"/>
  <c r="O107" i="1"/>
  <c r="O24" i="1"/>
  <c r="P107" i="1"/>
  <c r="P24" i="1"/>
  <c r="Q107" i="1"/>
  <c r="Q24" i="1"/>
  <c r="R107" i="1"/>
  <c r="R24" i="1"/>
  <c r="S107" i="1"/>
  <c r="S24" i="1"/>
  <c r="T107" i="1"/>
  <c r="T24" i="1"/>
  <c r="U107" i="1"/>
  <c r="U24" i="1"/>
  <c r="V107" i="1"/>
  <c r="V24" i="1"/>
  <c r="W107" i="1"/>
  <c r="W24" i="1"/>
  <c r="X107" i="1"/>
  <c r="X24" i="1"/>
  <c r="Y107" i="1"/>
  <c r="Y24" i="1"/>
  <c r="Z107" i="1"/>
  <c r="Z24" i="1"/>
  <c r="AA107" i="1"/>
  <c r="AA24" i="1"/>
  <c r="AB107" i="1"/>
  <c r="AB24" i="1"/>
  <c r="AC107" i="1"/>
  <c r="AC24" i="1"/>
  <c r="AE107" i="1"/>
  <c r="AE24" i="1"/>
  <c r="AF107" i="1"/>
  <c r="AF24" i="1"/>
  <c r="AG107" i="1"/>
  <c r="AG24" i="1"/>
  <c r="AH107" i="1"/>
  <c r="AH24" i="1"/>
  <c r="AI107" i="1"/>
  <c r="AI24" i="1"/>
  <c r="AJ107" i="1"/>
  <c r="AJ24" i="1"/>
  <c r="AK107" i="1"/>
  <c r="AK24" i="1"/>
  <c r="AL107" i="1"/>
  <c r="AL24" i="1"/>
  <c r="AM107" i="1"/>
  <c r="AM24" i="1"/>
  <c r="AN107" i="1"/>
  <c r="AN24" i="1"/>
  <c r="AO107" i="1"/>
  <c r="AO24" i="1"/>
  <c r="AP107" i="1"/>
  <c r="AP24" i="1"/>
  <c r="AQ107" i="1"/>
  <c r="AQ24" i="1"/>
  <c r="AR107" i="1"/>
  <c r="AR24" i="1"/>
  <c r="AS107" i="1"/>
  <c r="AS24" i="1"/>
  <c r="AT107" i="1"/>
  <c r="AT24" i="1"/>
  <c r="AU107" i="1"/>
  <c r="AU24" i="1"/>
  <c r="AV107" i="1"/>
  <c r="AV24" i="1"/>
  <c r="AW107" i="1"/>
  <c r="AW24" i="1"/>
  <c r="AX107" i="1"/>
  <c r="AX24" i="1"/>
  <c r="AY107" i="1"/>
  <c r="AY24" i="1"/>
  <c r="AZ107" i="1"/>
  <c r="AZ24" i="1"/>
  <c r="BA107" i="1"/>
  <c r="BA24" i="1"/>
  <c r="BB107" i="1"/>
  <c r="BB24" i="1"/>
  <c r="E112" i="1"/>
  <c r="E26" i="1"/>
  <c r="F112" i="1"/>
  <c r="F26" i="1"/>
  <c r="G112" i="1"/>
  <c r="G26" i="1"/>
  <c r="H112" i="1"/>
  <c r="H26" i="1"/>
  <c r="I112" i="1"/>
  <c r="I26" i="1"/>
  <c r="J112" i="1"/>
  <c r="J26" i="1"/>
  <c r="K112" i="1"/>
  <c r="K26" i="1"/>
  <c r="L112" i="1"/>
  <c r="L26" i="1"/>
  <c r="M112" i="1"/>
  <c r="M26" i="1"/>
  <c r="N112" i="1"/>
  <c r="N26" i="1"/>
  <c r="O112" i="1"/>
  <c r="O26" i="1"/>
  <c r="P112" i="1"/>
  <c r="P26" i="1"/>
  <c r="Q112" i="1"/>
  <c r="Q26" i="1"/>
  <c r="R112" i="1"/>
  <c r="R26" i="1"/>
  <c r="S112" i="1"/>
  <c r="S26" i="1"/>
  <c r="T112" i="1"/>
  <c r="T26" i="1"/>
  <c r="U112" i="1"/>
  <c r="U26" i="1"/>
  <c r="V112" i="1"/>
  <c r="V26" i="1"/>
  <c r="W112" i="1"/>
  <c r="W26" i="1"/>
  <c r="X112" i="1"/>
  <c r="X26" i="1"/>
  <c r="Y112" i="1"/>
  <c r="Y26" i="1"/>
  <c r="Z112" i="1"/>
  <c r="Z26" i="1"/>
  <c r="AA112" i="1"/>
  <c r="AA26" i="1"/>
  <c r="AB112" i="1"/>
  <c r="AB26" i="1"/>
  <c r="AC112" i="1"/>
  <c r="AC26" i="1"/>
  <c r="AE112" i="1"/>
  <c r="AE26" i="1"/>
  <c r="AF112" i="1"/>
  <c r="AF26" i="1"/>
  <c r="AG112" i="1"/>
  <c r="AG26" i="1"/>
  <c r="AH112" i="1"/>
  <c r="AH26" i="1"/>
  <c r="AI112" i="1"/>
  <c r="AI26" i="1"/>
  <c r="AJ112" i="1"/>
  <c r="AJ26" i="1"/>
  <c r="AK112" i="1"/>
  <c r="AK26" i="1"/>
  <c r="AL112" i="1"/>
  <c r="AL26" i="1"/>
  <c r="AM112" i="1"/>
  <c r="AM26" i="1"/>
  <c r="AN112" i="1"/>
  <c r="AN26" i="1"/>
  <c r="AO112" i="1"/>
  <c r="AO26" i="1"/>
  <c r="AP112" i="1"/>
  <c r="AP26" i="1"/>
  <c r="AQ112" i="1"/>
  <c r="AQ26" i="1"/>
  <c r="AR112" i="1"/>
  <c r="AR26" i="1"/>
  <c r="AS112" i="1"/>
  <c r="AS26" i="1"/>
  <c r="AT112" i="1"/>
  <c r="AT26" i="1"/>
  <c r="AU112" i="1"/>
  <c r="AU26" i="1"/>
  <c r="AV112" i="1"/>
  <c r="AV26" i="1"/>
  <c r="AW112" i="1"/>
  <c r="AW26" i="1"/>
  <c r="AX112" i="1"/>
  <c r="AX26" i="1"/>
  <c r="AY112" i="1"/>
  <c r="AY26" i="1"/>
  <c r="AZ112" i="1"/>
  <c r="AZ26" i="1"/>
  <c r="BA112" i="1"/>
  <c r="BA26" i="1"/>
  <c r="BB112" i="1"/>
  <c r="BB26" i="1"/>
  <c r="D65" i="1"/>
  <c r="AL72" i="1"/>
  <c r="K65" i="1"/>
  <c r="D72" i="1"/>
  <c r="J72" i="1"/>
  <c r="BB72" i="1"/>
  <c r="Z72" i="1"/>
  <c r="R72" i="1"/>
  <c r="F72" i="1"/>
  <c r="V72" i="1"/>
  <c r="AX72" i="1"/>
  <c r="AP72" i="1"/>
  <c r="AH72" i="1"/>
  <c r="D30" i="1"/>
  <c r="D29" i="1"/>
  <c r="D21" i="1"/>
  <c r="AI72" i="1"/>
  <c r="AQ65" i="1"/>
  <c r="AA65" i="1"/>
  <c r="AT72" i="1"/>
  <c r="N72" i="1"/>
  <c r="AZ65" i="1"/>
  <c r="AV65" i="1"/>
  <c r="AJ65" i="1"/>
  <c r="AF65" i="1"/>
  <c r="T65" i="1"/>
  <c r="P65" i="1"/>
  <c r="AY30" i="1"/>
  <c r="AY29" i="1"/>
  <c r="AY21" i="1"/>
  <c r="AU30" i="1"/>
  <c r="AU29" i="1"/>
  <c r="AU21" i="1"/>
  <c r="AQ30" i="1"/>
  <c r="AQ29" i="1"/>
  <c r="AQ21" i="1"/>
  <c r="AM30" i="1"/>
  <c r="AM29" i="1"/>
  <c r="AM21" i="1"/>
  <c r="AI30" i="1"/>
  <c r="AI29" i="1"/>
  <c r="AI21" i="1"/>
  <c r="AE30" i="1"/>
  <c r="AE29" i="1"/>
  <c r="AE21" i="1"/>
  <c r="AA30" i="1"/>
  <c r="AA29" i="1"/>
  <c r="AA21" i="1"/>
  <c r="W30" i="1"/>
  <c r="W29" i="1"/>
  <c r="W21" i="1"/>
  <c r="S30" i="1"/>
  <c r="S29" i="1"/>
  <c r="S21" i="1"/>
  <c r="O30" i="1"/>
  <c r="O29" i="1"/>
  <c r="O21" i="1"/>
  <c r="K30" i="1"/>
  <c r="K29" i="1"/>
  <c r="K21" i="1"/>
  <c r="G30" i="1"/>
  <c r="G29" i="1"/>
  <c r="G21" i="1"/>
  <c r="AY72" i="1"/>
  <c r="S72" i="1"/>
  <c r="BA72" i="1"/>
  <c r="AW72" i="1"/>
  <c r="AS72" i="1"/>
  <c r="AO72" i="1"/>
  <c r="AK72" i="1"/>
  <c r="AG72" i="1"/>
  <c r="AC72" i="1"/>
  <c r="Y72" i="1"/>
  <c r="U72" i="1"/>
  <c r="Q72" i="1"/>
  <c r="M72" i="1"/>
  <c r="I72" i="1"/>
  <c r="E72" i="1"/>
  <c r="AY65" i="1"/>
  <c r="AU65" i="1"/>
  <c r="AM65" i="1"/>
  <c r="AI65" i="1"/>
  <c r="AE65" i="1"/>
  <c r="W65" i="1"/>
  <c r="S65" i="1"/>
  <c r="S64" i="1"/>
  <c r="S22" i="1"/>
  <c r="O65" i="1"/>
  <c r="G65" i="1"/>
  <c r="BB30" i="1"/>
  <c r="BB29" i="1"/>
  <c r="BB21" i="1"/>
  <c r="AX30" i="1"/>
  <c r="AX29" i="1"/>
  <c r="AX21" i="1"/>
  <c r="AT30" i="1"/>
  <c r="AT29" i="1"/>
  <c r="AT21" i="1"/>
  <c r="AP30" i="1"/>
  <c r="AP29" i="1"/>
  <c r="AP21" i="1"/>
  <c r="AL30" i="1"/>
  <c r="AL29" i="1"/>
  <c r="AL21" i="1"/>
  <c r="AH30" i="1"/>
  <c r="AH29" i="1"/>
  <c r="AH21" i="1"/>
  <c r="Z30" i="1"/>
  <c r="Z29" i="1"/>
  <c r="Z21" i="1"/>
  <c r="V30" i="1"/>
  <c r="V29" i="1"/>
  <c r="V21" i="1"/>
  <c r="R30" i="1"/>
  <c r="R29" i="1"/>
  <c r="R21" i="1"/>
  <c r="N30" i="1"/>
  <c r="N29" i="1"/>
  <c r="N21" i="1"/>
  <c r="J30" i="1"/>
  <c r="J29" i="1"/>
  <c r="J21" i="1"/>
  <c r="F30" i="1"/>
  <c r="F29" i="1"/>
  <c r="F21" i="1"/>
  <c r="AZ72" i="1"/>
  <c r="AV72" i="1"/>
  <c r="AR72" i="1"/>
  <c r="AN72" i="1"/>
  <c r="AJ72" i="1"/>
  <c r="AF72" i="1"/>
  <c r="AB72" i="1"/>
  <c r="X72" i="1"/>
  <c r="T72" i="1"/>
  <c r="P72" i="1"/>
  <c r="L72" i="1"/>
  <c r="H72" i="1"/>
  <c r="AU72" i="1"/>
  <c r="AE72" i="1"/>
  <c r="O72" i="1"/>
  <c r="AQ72" i="1"/>
  <c r="AM72" i="1"/>
  <c r="AA72" i="1"/>
  <c r="W72" i="1"/>
  <c r="K72" i="1"/>
  <c r="G72" i="1"/>
  <c r="BB65" i="1"/>
  <c r="AX65" i="1"/>
  <c r="AT65" i="1"/>
  <c r="AP65" i="1"/>
  <c r="AL65" i="1"/>
  <c r="AH65" i="1"/>
  <c r="Z65" i="1"/>
  <c r="V65" i="1"/>
  <c r="R65" i="1"/>
  <c r="N65" i="1"/>
  <c r="J65" i="1"/>
  <c r="J64" i="1"/>
  <c r="J22" i="1"/>
  <c r="F65" i="1"/>
  <c r="BA65" i="1"/>
  <c r="AW65" i="1"/>
  <c r="AK65" i="1"/>
  <c r="AG65" i="1"/>
  <c r="U65" i="1"/>
  <c r="Q65" i="1"/>
  <c r="E65" i="1"/>
  <c r="AS65" i="1"/>
  <c r="AO65" i="1"/>
  <c r="AC65" i="1"/>
  <c r="Y65" i="1"/>
  <c r="M65" i="1"/>
  <c r="M64" i="1"/>
  <c r="M22" i="1"/>
  <c r="I65" i="1"/>
  <c r="AR65" i="1"/>
  <c r="AN65" i="1"/>
  <c r="AB65" i="1"/>
  <c r="X65" i="1"/>
  <c r="L65" i="1"/>
  <c r="H65" i="1"/>
  <c r="BA30" i="1"/>
  <c r="BA29" i="1"/>
  <c r="BA21" i="1"/>
  <c r="AW30" i="1"/>
  <c r="AW29" i="1"/>
  <c r="AW21" i="1"/>
  <c r="AK30" i="1"/>
  <c r="AK29" i="1"/>
  <c r="AK21" i="1"/>
  <c r="AG30" i="1"/>
  <c r="AG29" i="1"/>
  <c r="AG21" i="1"/>
  <c r="U30" i="1"/>
  <c r="U29" i="1"/>
  <c r="U21" i="1"/>
  <c r="Q30" i="1"/>
  <c r="Q29" i="1"/>
  <c r="Q21" i="1"/>
  <c r="E30" i="1"/>
  <c r="E29" i="1"/>
  <c r="E21" i="1"/>
  <c r="AZ30" i="1"/>
  <c r="AZ29" i="1"/>
  <c r="AZ21" i="1"/>
  <c r="AJ30" i="1"/>
  <c r="AJ29" i="1"/>
  <c r="AJ21" i="1"/>
  <c r="T30" i="1"/>
  <c r="T29" i="1"/>
  <c r="T21" i="1"/>
  <c r="AS30" i="1"/>
  <c r="AS29" i="1"/>
  <c r="AS21" i="1"/>
  <c r="AO30" i="1"/>
  <c r="AO29" i="1"/>
  <c r="AO21" i="1"/>
  <c r="AC30" i="1"/>
  <c r="AC29" i="1"/>
  <c r="AC21" i="1"/>
  <c r="Y30" i="1"/>
  <c r="Y29" i="1"/>
  <c r="Y21" i="1"/>
  <c r="M30" i="1"/>
  <c r="M29" i="1"/>
  <c r="M21" i="1"/>
  <c r="I30" i="1"/>
  <c r="I29" i="1"/>
  <c r="I21" i="1"/>
  <c r="AV30" i="1"/>
  <c r="AV29" i="1"/>
  <c r="AV21" i="1"/>
  <c r="AR30" i="1"/>
  <c r="AR29" i="1"/>
  <c r="AR21" i="1"/>
  <c r="AN30" i="1"/>
  <c r="AN29" i="1"/>
  <c r="AN21" i="1"/>
  <c r="AF30" i="1"/>
  <c r="AF29" i="1"/>
  <c r="AF21" i="1"/>
  <c r="AB30" i="1"/>
  <c r="AB29" i="1"/>
  <c r="AB21" i="1"/>
  <c r="X30" i="1"/>
  <c r="X29" i="1"/>
  <c r="X21" i="1"/>
  <c r="P30" i="1"/>
  <c r="P29" i="1"/>
  <c r="P21" i="1"/>
  <c r="L30" i="1"/>
  <c r="L29" i="1"/>
  <c r="L21" i="1"/>
  <c r="H30" i="1"/>
  <c r="H29" i="1"/>
  <c r="H21" i="1"/>
  <c r="AH64" i="1"/>
  <c r="AH22" i="1"/>
  <c r="D64" i="1"/>
  <c r="D22" i="1"/>
  <c r="D20" i="1"/>
  <c r="AL64" i="1"/>
  <c r="AL22" i="1"/>
  <c r="AL20" i="1"/>
  <c r="R64" i="1"/>
  <c r="R22" i="1"/>
  <c r="R20" i="1"/>
  <c r="K64" i="1"/>
  <c r="K22" i="1"/>
  <c r="K20" i="1"/>
  <c r="N64" i="1"/>
  <c r="N22" i="1"/>
  <c r="N20" i="1"/>
  <c r="AX64" i="1"/>
  <c r="AX22" i="1"/>
  <c r="AX20" i="1"/>
  <c r="BB64" i="1"/>
  <c r="BB22" i="1"/>
  <c r="BB20" i="1"/>
  <c r="BA64" i="1"/>
  <c r="BA22" i="1"/>
  <c r="BA20" i="1"/>
  <c r="Z64" i="1"/>
  <c r="Z22" i="1"/>
  <c r="Z20" i="1"/>
  <c r="V64" i="1"/>
  <c r="V22" i="1"/>
  <c r="V20" i="1"/>
  <c r="F64" i="1"/>
  <c r="F22" i="1"/>
  <c r="F20" i="1"/>
  <c r="E64" i="1"/>
  <c r="E22" i="1"/>
  <c r="E20" i="1"/>
  <c r="T64" i="1"/>
  <c r="T22" i="1"/>
  <c r="T20" i="1"/>
  <c r="G64" i="1"/>
  <c r="G22" i="1"/>
  <c r="G20" i="1"/>
  <c r="AQ64" i="1"/>
  <c r="AQ22" i="1"/>
  <c r="AQ20" i="1"/>
  <c r="AP64" i="1"/>
  <c r="AP22" i="1"/>
  <c r="AP20" i="1"/>
  <c r="AW64" i="1"/>
  <c r="AW22" i="1"/>
  <c r="AW20" i="1"/>
  <c r="AT64" i="1"/>
  <c r="AT22" i="1"/>
  <c r="AT20" i="1"/>
  <c r="AI64" i="1"/>
  <c r="AI22" i="1"/>
  <c r="AI20" i="1"/>
  <c r="S20" i="1"/>
  <c r="AS64" i="1"/>
  <c r="AS22" i="1"/>
  <c r="AS20" i="1"/>
  <c r="AG64" i="1"/>
  <c r="AG22" i="1"/>
  <c r="AG20" i="1"/>
  <c r="AE64" i="1"/>
  <c r="AE22" i="1"/>
  <c r="AE20" i="1"/>
  <c r="AF64" i="1"/>
  <c r="AF22" i="1"/>
  <c r="AF20" i="1"/>
  <c r="AK64" i="1"/>
  <c r="AK22" i="1"/>
  <c r="AK20" i="1"/>
  <c r="AU64" i="1"/>
  <c r="AU22" i="1"/>
  <c r="AU20" i="1"/>
  <c r="AJ64" i="1"/>
  <c r="AJ22" i="1"/>
  <c r="AJ20" i="1"/>
  <c r="AY64" i="1"/>
  <c r="AY22" i="1"/>
  <c r="AY20" i="1"/>
  <c r="AV64" i="1"/>
  <c r="AV22" i="1"/>
  <c r="AV20" i="1"/>
  <c r="AZ64" i="1"/>
  <c r="AZ22" i="1"/>
  <c r="AZ20" i="1"/>
  <c r="AA64" i="1"/>
  <c r="AA22" i="1"/>
  <c r="AA20" i="1"/>
  <c r="AC64" i="1"/>
  <c r="AC22" i="1"/>
  <c r="AC20" i="1"/>
  <c r="Q64" i="1"/>
  <c r="Q22" i="1"/>
  <c r="Q20" i="1"/>
  <c r="O64" i="1"/>
  <c r="O22" i="1"/>
  <c r="O20" i="1"/>
  <c r="U64" i="1"/>
  <c r="U22" i="1"/>
  <c r="U20" i="1"/>
  <c r="W64" i="1"/>
  <c r="W22" i="1"/>
  <c r="W20" i="1"/>
  <c r="P64" i="1"/>
  <c r="P22" i="1"/>
  <c r="P20" i="1"/>
  <c r="X64" i="1"/>
  <c r="X22" i="1"/>
  <c r="X20" i="1"/>
  <c r="I64" i="1"/>
  <c r="I22" i="1"/>
  <c r="I20" i="1"/>
  <c r="AO64" i="1"/>
  <c r="AO22" i="1"/>
  <c r="AO20" i="1"/>
  <c r="AH20" i="1"/>
  <c r="AB64" i="1"/>
  <c r="AB22" i="1"/>
  <c r="AB20" i="1"/>
  <c r="AM64" i="1"/>
  <c r="AM22" i="1"/>
  <c r="AM20" i="1"/>
  <c r="H64" i="1"/>
  <c r="H22" i="1"/>
  <c r="H20" i="1"/>
  <c r="AN64" i="1"/>
  <c r="AN22" i="1"/>
  <c r="AN20" i="1"/>
  <c r="Y64" i="1"/>
  <c r="Y22" i="1"/>
  <c r="Y20" i="1"/>
  <c r="J20" i="1"/>
  <c r="L64" i="1"/>
  <c r="L22" i="1"/>
  <c r="L20" i="1"/>
  <c r="AR64" i="1"/>
  <c r="AR22" i="1"/>
  <c r="AR20" i="1"/>
  <c r="M20" i="1"/>
</calcChain>
</file>

<file path=xl/sharedStrings.xml><?xml version="1.0" encoding="utf-8"?>
<sst xmlns="http://schemas.openxmlformats.org/spreadsheetml/2006/main" count="389" uniqueCount="198">
  <si>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</si>
  <si>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</si>
  <si>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</si>
  <si>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</si>
  <si>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</si>
  <si>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</si>
  <si>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</si>
  <si>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</si>
  <si>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</si>
  <si>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</si>
  <si>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</si>
  <si>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</si>
  <si>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</si>
  <si>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</si>
  <si>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</si>
  <si>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</si>
  <si>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Г</t>
  </si>
  <si>
    <t>1.1</t>
  </si>
  <si>
    <t>…</t>
  </si>
  <si>
    <t>1.2</t>
  </si>
  <si>
    <t>1.3</t>
  </si>
  <si>
    <t>I_172118182</t>
  </si>
  <si>
    <t>1.4</t>
  </si>
  <si>
    <t>1.5</t>
  </si>
  <si>
    <t>I_172118178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</si>
  <si>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</si>
  <si>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</si>
  <si>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</si>
  <si>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</si>
  <si>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</si>
  <si>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</si>
  <si>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</si>
  <si>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</si>
  <si>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</si>
  <si>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</si>
  <si>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</si>
  <si>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</si>
  <si>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</si>
  <si>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</si>
  <si>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</si>
  <si>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</si>
  <si>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</si>
  <si>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</si>
  <si>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</si>
  <si>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</si>
  <si>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</si>
  <si>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</si>
  <si>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</si>
  <si>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</si>
  <si>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</si>
  <si>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</si>
  <si>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</si>
  <si>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</si>
  <si>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</si>
  <si>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</si>
  <si>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</si>
  <si>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</si>
  <si>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</si>
  <si>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</si>
  <si>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</si>
  <si>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</si>
  <si>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</si>
  <si>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</si>
  <si>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</si>
  <si>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</si>
  <si>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</si>
  <si>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</si>
  <si>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</si>
  <si>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</si>
  <si>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</si>
  <si>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</si>
  <si>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</si>
  <si>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</si>
  <si>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</si>
  <si>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</si>
  <si>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</si>
  <si>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</si>
  <si>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</si>
  <si>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</si>
  <si>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</si>
  <si>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</si>
  <si>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</si>
  <si>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</si>
  <si>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</si>
  <si>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</si>
  <si>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</si>
  <si>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</si>
  <si>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</si>
  <si>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</si>
  <si>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</si>
  <si>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</si>
  <si>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</si>
  <si>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</si>
  <si>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</si>
  <si>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</si>
  <si>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</si>
  <si>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</si>
  <si>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</si>
  <si>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</si>
  <si>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</si>
  <si>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</si>
  <si>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</si>
  <si>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</si>
  <si>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</si>
  <si>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</si>
  <si>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</si>
  <si>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</si>
  <si>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</si>
  <si>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</si>
  <si>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</si>
  <si>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</si>
  <si>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</si>
  <si>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</si>
  <si>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</si>
  <si>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</si>
  <si>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</si>
  <si>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</si>
  <si>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</si>
  <si>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</si>
  <si>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</si>
  <si>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</si>
  <si>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</si>
  <si>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</si>
  <si>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</si>
  <si>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</si>
  <si>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</si>
  <si>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</si>
  <si>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</si>
  <si>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</si>
  <si>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</si>
  <si>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</si>
  <si>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</si>
  <si>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</si>
  <si>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</si>
  <si>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</si>
  <si>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</si>
  <si>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</si>
  <si>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</si>
  <si>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</si>
  <si>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</si>
  <si>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</si>
  <si>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</si>
  <si>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</si>
  <si>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</si>
  <si>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</si>
  <si>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</si>
  <si>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</si>
  <si>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</si>
  <si>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</si>
  <si>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</si>
  <si>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</si>
  <si>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</si>
  <si>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</si>
  <si>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</si>
  <si>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</si>
  <si>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</si>
  <si>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</si>
  <si>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7.3.2</t>
  </si>
  <si>
    <t>7.3.1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</si>
  <si>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</si>
  <si>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</si>
  <si>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</si>
  <si>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</si>
  <si>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</si>
  <si>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</si>
  <si>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</si>
  <si>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</si>
  <si>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</si>
  <si>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</si>
  <si>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</si>
  <si>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</si>
  <si>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</si>
  <si>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</si>
  <si>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</si>
  <si>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</si>
  <si>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>Приложение № 17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</si>
  <si>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</si>
  <si>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</si>
  <si>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</si>
  <si>
    <t>Технологическое присоединение энергопринимающих устройств потребителей максимальной мощностью до 15 кВт (2021г.) включительно, всего</t>
  </si>
  <si>
    <t>Технологическое присоединение энергопринимающих устройств потребителей максимальной мощностью до 150 кВт (2021г.) включительно, всего</t>
  </si>
  <si>
    <t>Финансирование капитальных вложений 2021 года млн. рублей (с НДС)</t>
  </si>
  <si>
    <t>Освоение капитальных вложений 2021 года, млн. рублей (без НДС)</t>
  </si>
  <si>
    <t>Реконструкция ТП-106. Замена трансформатора ТМ 100/10/0,4 на ТМГСУ11 100/10/0,4 (кВА)</t>
  </si>
  <si>
    <t>G_172121056</t>
  </si>
  <si>
    <t>Реконструкция ТП-153. Замена трансформатора ТМ 160/10/0,4 на ТМГСУ11 160/10/0,4 (кВА)</t>
  </si>
  <si>
    <t>G_172121060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</si>
  <si>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</si>
  <si>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(ТП-157), кол-во точек 76шт.</t>
  </si>
  <si>
    <t>К_172121234</t>
  </si>
  <si>
    <t>Установка АСКУЭ согласно ПП №522 от 27.12.2018г., кол-во точек в 2020г.-300шт., 2021г.-295шт.</t>
  </si>
  <si>
    <t>К_172121228</t>
  </si>
  <si>
    <t>Строительство ЛЭП 10 кВ в части пересечение РЖД (ПИР и ГНБ со страховочным пакетом)</t>
  </si>
  <si>
    <t>L_172121245</t>
  </si>
  <si>
    <t>Покупка трактора JCB 4CX (1 шт.)</t>
  </si>
  <si>
    <t>К_172121236</t>
  </si>
  <si>
    <t>Покупка УАЗ (1 шт.)</t>
  </si>
  <si>
    <t>I_172119196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</si>
</sst>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ill="1"/>
    <xf numFmtId="164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6" fillId="0" borderId="0" xfId="0" applyFont="1" applyAlignment="1">
      <alignment vertical="top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19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6"/>
  <sheetViews>
    <sheetView tabSelected="1" topLeftCell="A15" zoomScale="70" zoomScaleNormal="70" zoomScaleSheetLayoutView="40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AN113" sqref="AN113:AN115"/>
    </sheetView>
  </sheetViews>
  <sheetFormatPr defaultRowHeight="15" x14ac:dyDescent="0.25"/>
  <cols>
    <col min="1" max="1" width="15" style="1" customWidth="1"/>
    <col min="2" max="2" width="30" customWidth="1"/>
    <col min="3" max="3" width="14.85546875" style="1" customWidth="1"/>
    <col min="4" max="55" width="9.85546875" customWidth="1"/>
  </cols>
  <sheetData>
    <row r="1" spans="1:55" s="24" customFormat="1" ht="15" customHeight="1" x14ac:dyDescent="0.2">
      <c r="A1" s="23"/>
      <c r="C1" s="25"/>
      <c r="R1" s="2"/>
      <c r="S1" s="2"/>
      <c r="AC1" s="26" t="s">
        <v>175</v>
      </c>
    </row>
    <row r="2" spans="1:55" s="24" customFormat="1" ht="15" customHeight="1" x14ac:dyDescent="0.2">
      <c r="A2" s="23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"/>
      <c r="S2" s="2"/>
      <c r="AC2" s="26" t="s">
        <v>167</v>
      </c>
    </row>
    <row r="3" spans="1:55" s="24" customFormat="1" ht="1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"/>
      <c r="S3" s="2"/>
      <c r="AC3" s="26" t="s">
        <v>168</v>
      </c>
    </row>
    <row r="4" spans="1:55" s="24" customFormat="1" ht="15" customHeight="1" x14ac:dyDescent="0.2">
      <c r="A4" s="40" t="s">
        <v>170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</row>
    <row r="5" spans="1:55" s="24" customFormat="1" ht="15" customHeight="1" x14ac:dyDescent="0.2">
      <c r="A5" s="40" t="s">
        <v>176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</row>
    <row r="6" spans="1:55" s="24" customFormat="1" ht="15" customHeight="1" x14ac:dyDescent="0.2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</row>
    <row r="7" spans="1:55" s="24" customFormat="1" ht="15" customHeight="1" x14ac:dyDescent="0.25">
      <c r="A7" s="41" t="s">
        <v>169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55" s="24" customFormat="1" ht="15" customHeight="1" x14ac:dyDescent="0.2">
      <c r="A8" s="32" t="s">
        <v>173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3" t="s">
        <v>174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</row>
    <row r="9" spans="1:55" s="24" customFormat="1" ht="15" customHeight="1" x14ac:dyDescent="0.2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4"/>
    </row>
    <row r="10" spans="1:55" s="24" customFormat="1" ht="15" customHeight="1" x14ac:dyDescent="0.25">
      <c r="A10" s="41" t="s">
        <v>177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55" s="24" customFormat="1" ht="15" customHeight="1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</row>
    <row r="12" spans="1:55" s="24" customFormat="1" ht="15" customHeight="1" x14ac:dyDescent="0.25">
      <c r="A12" s="41" t="s">
        <v>178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55" s="24" customFormat="1" ht="15" customHeight="1" x14ac:dyDescent="0.2">
      <c r="A13" s="31" t="s">
        <v>171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3" t="s">
        <v>172</v>
      </c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</row>
    <row r="14" spans="1:55" s="24" customFormat="1" ht="15" customHeight="1" x14ac:dyDescent="0.2">
      <c r="A14" s="23"/>
      <c r="C14" s="25"/>
    </row>
    <row r="15" spans="1:55" ht="17.25" customHeight="1" x14ac:dyDescent="0.25">
      <c r="A15" s="42" t="s">
        <v>0</v>
      </c>
      <c r="B15" s="42" t="s">
        <v>1</v>
      </c>
      <c r="C15" s="42" t="s">
        <v>2</v>
      </c>
      <c r="D15" s="42" t="s">
        <v>181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 t="s">
        <v>182</v>
      </c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</row>
    <row r="16" spans="1:55" ht="17.25" customHeight="1" x14ac:dyDescent="0.25">
      <c r="A16" s="42"/>
      <c r="B16" s="42"/>
      <c r="C16" s="42"/>
      <c r="D16" s="3" t="s">
        <v>3</v>
      </c>
      <c r="E16" s="42" t="s">
        <v>4</v>
      </c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3" t="s">
        <v>3</v>
      </c>
      <c r="AE16" s="42" t="s">
        <v>4</v>
      </c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</row>
    <row r="17" spans="1:55" ht="17.25" customHeight="1" x14ac:dyDescent="0.25">
      <c r="A17" s="42"/>
      <c r="B17" s="42"/>
      <c r="C17" s="42"/>
      <c r="D17" s="42" t="s">
        <v>6</v>
      </c>
      <c r="E17" s="42" t="s">
        <v>6</v>
      </c>
      <c r="F17" s="42"/>
      <c r="G17" s="42"/>
      <c r="H17" s="42"/>
      <c r="I17" s="42"/>
      <c r="J17" s="42" t="s">
        <v>7</v>
      </c>
      <c r="K17" s="42"/>
      <c r="L17" s="42"/>
      <c r="M17" s="42"/>
      <c r="N17" s="42"/>
      <c r="O17" s="42" t="s">
        <v>8</v>
      </c>
      <c r="P17" s="42"/>
      <c r="Q17" s="42"/>
      <c r="R17" s="42"/>
      <c r="S17" s="42"/>
      <c r="T17" s="42" t="s">
        <v>9</v>
      </c>
      <c r="U17" s="42"/>
      <c r="V17" s="42"/>
      <c r="W17" s="42"/>
      <c r="X17" s="42"/>
      <c r="Y17" s="42" t="s">
        <v>10</v>
      </c>
      <c r="Z17" s="42"/>
      <c r="AA17" s="42"/>
      <c r="AB17" s="42"/>
      <c r="AC17" s="42"/>
      <c r="AD17" s="42" t="s">
        <v>6</v>
      </c>
      <c r="AE17" s="42" t="s">
        <v>6</v>
      </c>
      <c r="AF17" s="42"/>
      <c r="AG17" s="42"/>
      <c r="AH17" s="42"/>
      <c r="AI17" s="42"/>
      <c r="AJ17" s="42" t="s">
        <v>7</v>
      </c>
      <c r="AK17" s="42"/>
      <c r="AL17" s="42"/>
      <c r="AM17" s="42"/>
      <c r="AN17" s="42"/>
      <c r="AO17" s="42" t="s">
        <v>8</v>
      </c>
      <c r="AP17" s="42"/>
      <c r="AQ17" s="42"/>
      <c r="AR17" s="42"/>
      <c r="AS17" s="42"/>
      <c r="AT17" s="42" t="s">
        <v>9</v>
      </c>
      <c r="AU17" s="42"/>
      <c r="AV17" s="42"/>
      <c r="AW17" s="42"/>
      <c r="AX17" s="42"/>
      <c r="AY17" s="42" t="s">
        <v>10</v>
      </c>
      <c r="AZ17" s="42"/>
      <c r="BA17" s="42"/>
      <c r="BB17" s="42"/>
      <c r="BC17" s="42"/>
    </row>
    <row r="18" spans="1:55" ht="106.5" customHeight="1" x14ac:dyDescent="0.25">
      <c r="A18" s="42"/>
      <c r="B18" s="42"/>
      <c r="C18" s="42"/>
      <c r="D18" s="42"/>
      <c r="E18" s="3" t="s">
        <v>11</v>
      </c>
      <c r="F18" s="3" t="s">
        <v>12</v>
      </c>
      <c r="G18" s="3" t="s">
        <v>13</v>
      </c>
      <c r="H18" s="3" t="s">
        <v>14</v>
      </c>
      <c r="I18" s="3" t="s">
        <v>15</v>
      </c>
      <c r="J18" s="3" t="s">
        <v>11</v>
      </c>
      <c r="K18" s="3" t="s">
        <v>12</v>
      </c>
      <c r="L18" s="3" t="s">
        <v>13</v>
      </c>
      <c r="M18" s="3" t="s">
        <v>14</v>
      </c>
      <c r="N18" s="3" t="s">
        <v>15</v>
      </c>
      <c r="O18" s="3" t="s">
        <v>11</v>
      </c>
      <c r="P18" s="3" t="s">
        <v>12</v>
      </c>
      <c r="Q18" s="3" t="s">
        <v>13</v>
      </c>
      <c r="R18" s="3" t="s">
        <v>14</v>
      </c>
      <c r="S18" s="3" t="s">
        <v>15</v>
      </c>
      <c r="T18" s="3" t="s">
        <v>11</v>
      </c>
      <c r="U18" s="3" t="s">
        <v>12</v>
      </c>
      <c r="V18" s="3" t="s">
        <v>13</v>
      </c>
      <c r="W18" s="3" t="s">
        <v>14</v>
      </c>
      <c r="X18" s="3" t="s">
        <v>15</v>
      </c>
      <c r="Y18" s="3" t="s">
        <v>11</v>
      </c>
      <c r="Z18" s="3" t="s">
        <v>12</v>
      </c>
      <c r="AA18" s="3" t="s">
        <v>13</v>
      </c>
      <c r="AB18" s="3" t="s">
        <v>14</v>
      </c>
      <c r="AC18" s="3" t="s">
        <v>15</v>
      </c>
      <c r="AD18" s="42"/>
      <c r="AE18" s="3" t="s">
        <v>11</v>
      </c>
      <c r="AF18" s="3" t="s">
        <v>12</v>
      </c>
      <c r="AG18" s="3" t="s">
        <v>13</v>
      </c>
      <c r="AH18" s="3" t="s">
        <v>14</v>
      </c>
      <c r="AI18" s="3" t="s">
        <v>15</v>
      </c>
      <c r="AJ18" s="3" t="s">
        <v>11</v>
      </c>
      <c r="AK18" s="3" t="s">
        <v>12</v>
      </c>
      <c r="AL18" s="3" t="s">
        <v>13</v>
      </c>
      <c r="AM18" s="3" t="s">
        <v>14</v>
      </c>
      <c r="AN18" s="3" t="s">
        <v>15</v>
      </c>
      <c r="AO18" s="3" t="s">
        <v>11</v>
      </c>
      <c r="AP18" s="3" t="s">
        <v>12</v>
      </c>
      <c r="AQ18" s="3" t="s">
        <v>13</v>
      </c>
      <c r="AR18" s="3" t="s">
        <v>14</v>
      </c>
      <c r="AS18" s="3" t="s">
        <v>15</v>
      </c>
      <c r="AT18" s="3" t="s">
        <v>11</v>
      </c>
      <c r="AU18" s="3" t="s">
        <v>12</v>
      </c>
      <c r="AV18" s="3" t="s">
        <v>13</v>
      </c>
      <c r="AW18" s="3" t="s">
        <v>14</v>
      </c>
      <c r="AX18" s="3" t="s">
        <v>15</v>
      </c>
      <c r="AY18" s="3" t="s">
        <v>11</v>
      </c>
      <c r="AZ18" s="3" t="s">
        <v>12</v>
      </c>
      <c r="BA18" s="3" t="s">
        <v>13</v>
      </c>
      <c r="BB18" s="3" t="s">
        <v>14</v>
      </c>
      <c r="BC18" s="3" t="s">
        <v>15</v>
      </c>
    </row>
    <row r="19" spans="1:55" s="22" customFormat="1" x14ac:dyDescent="0.25">
      <c r="A19" s="21">
        <v>1</v>
      </c>
      <c r="B19" s="21">
        <v>2</v>
      </c>
      <c r="C19" s="21">
        <v>3</v>
      </c>
      <c r="D19" s="21">
        <v>4</v>
      </c>
      <c r="E19" s="21" t="s">
        <v>117</v>
      </c>
      <c r="F19" s="21" t="s">
        <v>118</v>
      </c>
      <c r="G19" s="21" t="s">
        <v>119</v>
      </c>
      <c r="H19" s="21" t="s">
        <v>120</v>
      </c>
      <c r="I19" s="21" t="s">
        <v>121</v>
      </c>
      <c r="J19" s="21" t="s">
        <v>122</v>
      </c>
      <c r="K19" s="21" t="s">
        <v>123</v>
      </c>
      <c r="L19" s="21" t="s">
        <v>124</v>
      </c>
      <c r="M19" s="21" t="s">
        <v>125</v>
      </c>
      <c r="N19" s="21" t="s">
        <v>126</v>
      </c>
      <c r="O19" s="21" t="s">
        <v>127</v>
      </c>
      <c r="P19" s="21" t="s">
        <v>128</v>
      </c>
      <c r="Q19" s="21" t="s">
        <v>129</v>
      </c>
      <c r="R19" s="21" t="s">
        <v>130</v>
      </c>
      <c r="S19" s="21" t="s">
        <v>131</v>
      </c>
      <c r="T19" s="21" t="s">
        <v>132</v>
      </c>
      <c r="U19" s="21" t="s">
        <v>133</v>
      </c>
      <c r="V19" s="21" t="s">
        <v>134</v>
      </c>
      <c r="W19" s="21" t="s">
        <v>135</v>
      </c>
      <c r="X19" s="21" t="s">
        <v>136</v>
      </c>
      <c r="Y19" s="21" t="s">
        <v>137</v>
      </c>
      <c r="Z19" s="21" t="s">
        <v>138</v>
      </c>
      <c r="AA19" s="21" t="s">
        <v>139</v>
      </c>
      <c r="AB19" s="21" t="s">
        <v>140</v>
      </c>
      <c r="AC19" s="21" t="s">
        <v>141</v>
      </c>
      <c r="AD19" s="21">
        <v>6</v>
      </c>
      <c r="AE19" s="21" t="s">
        <v>142</v>
      </c>
      <c r="AF19" s="21" t="s">
        <v>143</v>
      </c>
      <c r="AG19" s="21" t="s">
        <v>144</v>
      </c>
      <c r="AH19" s="21" t="s">
        <v>145</v>
      </c>
      <c r="AI19" s="21" t="s">
        <v>146</v>
      </c>
      <c r="AJ19" s="21" t="s">
        <v>147</v>
      </c>
      <c r="AK19" s="21" t="s">
        <v>148</v>
      </c>
      <c r="AL19" s="21" t="s">
        <v>149</v>
      </c>
      <c r="AM19" s="21" t="s">
        <v>150</v>
      </c>
      <c r="AN19" s="21" t="s">
        <v>151</v>
      </c>
      <c r="AO19" s="21" t="s">
        <v>152</v>
      </c>
      <c r="AP19" s="21" t="s">
        <v>153</v>
      </c>
      <c r="AQ19" s="21" t="s">
        <v>154</v>
      </c>
      <c r="AR19" s="21" t="s">
        <v>155</v>
      </c>
      <c r="AS19" s="21" t="s">
        <v>156</v>
      </c>
      <c r="AT19" s="21" t="s">
        <v>158</v>
      </c>
      <c r="AU19" s="21" t="s">
        <v>157</v>
      </c>
      <c r="AV19" s="21" t="s">
        <v>159</v>
      </c>
      <c r="AW19" s="21" t="s">
        <v>160</v>
      </c>
      <c r="AX19" s="21" t="s">
        <v>161</v>
      </c>
      <c r="AY19" s="21" t="s">
        <v>162</v>
      </c>
      <c r="AZ19" s="21" t="s">
        <v>163</v>
      </c>
      <c r="BA19" s="21" t="s">
        <v>164</v>
      </c>
      <c r="BB19" s="21" t="s">
        <v>165</v>
      </c>
      <c r="BC19" s="21" t="s">
        <v>166</v>
      </c>
    </row>
    <row r="20" spans="1:55" ht="25.5" x14ac:dyDescent="0.25">
      <c r="A20" s="5" t="s">
        <v>25</v>
      </c>
      <c r="B20" s="6" t="s">
        <v>5</v>
      </c>
      <c r="C20" s="5" t="s">
        <v>16</v>
      </c>
      <c r="D20" s="35">
        <f t="shared" ref="D20:BB20" si="0">SUM(D21:D27)</f>
        <v>19.147500000000001</v>
      </c>
      <c r="E20" s="35">
        <f t="shared" si="0"/>
        <v>38.200339999999997</v>
      </c>
      <c r="F20" s="35">
        <f t="shared" si="0"/>
        <v>0</v>
      </c>
      <c r="G20" s="35">
        <f t="shared" si="0"/>
        <v>0</v>
      </c>
      <c r="H20" s="35">
        <f t="shared" si="0"/>
        <v>0</v>
      </c>
      <c r="I20" s="35">
        <f t="shared" si="0"/>
        <v>38.200339999999997</v>
      </c>
      <c r="J20" s="35">
        <f t="shared" si="0"/>
        <v>38.200339999999997</v>
      </c>
      <c r="K20" s="35">
        <f t="shared" si="0"/>
        <v>0</v>
      </c>
      <c r="L20" s="35">
        <f t="shared" si="0"/>
        <v>0</v>
      </c>
      <c r="M20" s="35">
        <f t="shared" si="0"/>
        <v>0</v>
      </c>
      <c r="N20" s="35">
        <f t="shared" si="0"/>
        <v>38.200339999999997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  <c r="S20" s="35">
        <f t="shared" si="0"/>
        <v>0</v>
      </c>
      <c r="T20" s="35">
        <f t="shared" si="0"/>
        <v>0</v>
      </c>
      <c r="U20" s="35">
        <f t="shared" si="0"/>
        <v>0</v>
      </c>
      <c r="V20" s="35">
        <f t="shared" si="0"/>
        <v>0</v>
      </c>
      <c r="W20" s="35">
        <f t="shared" si="0"/>
        <v>0</v>
      </c>
      <c r="X20" s="35">
        <f t="shared" si="0"/>
        <v>0</v>
      </c>
      <c r="Y20" s="35">
        <f t="shared" si="0"/>
        <v>0</v>
      </c>
      <c r="Z20" s="35">
        <f t="shared" si="0"/>
        <v>0</v>
      </c>
      <c r="AA20" s="35">
        <f t="shared" si="0"/>
        <v>0</v>
      </c>
      <c r="AB20" s="35">
        <f t="shared" si="0"/>
        <v>0</v>
      </c>
      <c r="AC20" s="35">
        <f t="shared" si="0"/>
        <v>0</v>
      </c>
      <c r="AD20" s="35">
        <f t="shared" ref="AD20" si="1">SUM(AD21:AD27)</f>
        <v>10.343999999999999</v>
      </c>
      <c r="AE20" s="35">
        <f t="shared" si="0"/>
        <v>31.8337</v>
      </c>
      <c r="AF20" s="35">
        <f t="shared" si="0"/>
        <v>0</v>
      </c>
      <c r="AG20" s="35">
        <f t="shared" si="0"/>
        <v>0</v>
      </c>
      <c r="AH20" s="35">
        <f t="shared" si="0"/>
        <v>0</v>
      </c>
      <c r="AI20" s="35">
        <f t="shared" si="0"/>
        <v>31.8337</v>
      </c>
      <c r="AJ20" s="35">
        <f t="shared" si="0"/>
        <v>31.8337</v>
      </c>
      <c r="AK20" s="35">
        <f t="shared" si="0"/>
        <v>0</v>
      </c>
      <c r="AL20" s="35">
        <f t="shared" si="0"/>
        <v>0</v>
      </c>
      <c r="AM20" s="35">
        <f t="shared" si="0"/>
        <v>0</v>
      </c>
      <c r="AN20" s="35">
        <f t="shared" si="0"/>
        <v>31.8337</v>
      </c>
      <c r="AO20" s="35">
        <f t="shared" si="0"/>
        <v>0</v>
      </c>
      <c r="AP20" s="35">
        <f t="shared" si="0"/>
        <v>0</v>
      </c>
      <c r="AQ20" s="35">
        <f t="shared" si="0"/>
        <v>0</v>
      </c>
      <c r="AR20" s="35">
        <f t="shared" si="0"/>
        <v>0</v>
      </c>
      <c r="AS20" s="35">
        <f t="shared" si="0"/>
        <v>0</v>
      </c>
      <c r="AT20" s="35">
        <f t="shared" si="0"/>
        <v>0</v>
      </c>
      <c r="AU20" s="35">
        <f t="shared" si="0"/>
        <v>0</v>
      </c>
      <c r="AV20" s="35">
        <f t="shared" si="0"/>
        <v>0</v>
      </c>
      <c r="AW20" s="35">
        <f t="shared" si="0"/>
        <v>0</v>
      </c>
      <c r="AX20" s="35">
        <f t="shared" si="0"/>
        <v>0</v>
      </c>
      <c r="AY20" s="35">
        <f t="shared" si="0"/>
        <v>0</v>
      </c>
      <c r="AZ20" s="35">
        <f t="shared" si="0"/>
        <v>0</v>
      </c>
      <c r="BA20" s="35">
        <f t="shared" si="0"/>
        <v>0</v>
      </c>
      <c r="BB20" s="35">
        <f t="shared" si="0"/>
        <v>0</v>
      </c>
      <c r="BC20" s="35">
        <f t="shared" ref="BC20" si="2">SUM(BC21:BC27)</f>
        <v>0</v>
      </c>
    </row>
    <row r="21" spans="1:55" ht="25.5" x14ac:dyDescent="0.25">
      <c r="A21" s="5" t="s">
        <v>26</v>
      </c>
      <c r="B21" s="6" t="s">
        <v>27</v>
      </c>
      <c r="C21" s="5" t="s">
        <v>16</v>
      </c>
      <c r="D21" s="36">
        <f t="shared" ref="D21" si="3">D29</f>
        <v>1.0728</v>
      </c>
      <c r="E21" s="36">
        <f t="shared" ref="E21:BB21" si="4">E29</f>
        <v>27.662039999999998</v>
      </c>
      <c r="F21" s="36">
        <f t="shared" si="4"/>
        <v>0</v>
      </c>
      <c r="G21" s="36">
        <f t="shared" si="4"/>
        <v>0</v>
      </c>
      <c r="H21" s="36">
        <f t="shared" si="4"/>
        <v>0</v>
      </c>
      <c r="I21" s="36">
        <f t="shared" si="4"/>
        <v>27.662039999999998</v>
      </c>
      <c r="J21" s="36">
        <f t="shared" si="4"/>
        <v>27.662039999999998</v>
      </c>
      <c r="K21" s="36">
        <f t="shared" si="4"/>
        <v>0</v>
      </c>
      <c r="L21" s="36">
        <f t="shared" si="4"/>
        <v>0</v>
      </c>
      <c r="M21" s="36">
        <f t="shared" si="4"/>
        <v>0</v>
      </c>
      <c r="N21" s="36">
        <f t="shared" si="4"/>
        <v>27.662039999999998</v>
      </c>
      <c r="O21" s="36">
        <f t="shared" si="4"/>
        <v>0</v>
      </c>
      <c r="P21" s="36">
        <f t="shared" si="4"/>
        <v>0</v>
      </c>
      <c r="Q21" s="36">
        <f t="shared" si="4"/>
        <v>0</v>
      </c>
      <c r="R21" s="36">
        <f t="shared" si="4"/>
        <v>0</v>
      </c>
      <c r="S21" s="36">
        <f t="shared" si="4"/>
        <v>0</v>
      </c>
      <c r="T21" s="36">
        <f t="shared" si="4"/>
        <v>0</v>
      </c>
      <c r="U21" s="36">
        <f t="shared" si="4"/>
        <v>0</v>
      </c>
      <c r="V21" s="36">
        <f t="shared" si="4"/>
        <v>0</v>
      </c>
      <c r="W21" s="36">
        <f t="shared" si="4"/>
        <v>0</v>
      </c>
      <c r="X21" s="36">
        <f t="shared" si="4"/>
        <v>0</v>
      </c>
      <c r="Y21" s="36">
        <f t="shared" si="4"/>
        <v>0</v>
      </c>
      <c r="Z21" s="36">
        <f t="shared" si="4"/>
        <v>0</v>
      </c>
      <c r="AA21" s="36">
        <f t="shared" si="4"/>
        <v>0</v>
      </c>
      <c r="AB21" s="36">
        <f t="shared" si="4"/>
        <v>0</v>
      </c>
      <c r="AC21" s="36">
        <f t="shared" si="4"/>
        <v>0</v>
      </c>
      <c r="AD21" s="36">
        <f t="shared" si="4"/>
        <v>0</v>
      </c>
      <c r="AE21" s="36">
        <f t="shared" si="4"/>
        <v>23.0517</v>
      </c>
      <c r="AF21" s="36">
        <f t="shared" si="4"/>
        <v>0</v>
      </c>
      <c r="AG21" s="36">
        <f t="shared" si="4"/>
        <v>0</v>
      </c>
      <c r="AH21" s="36">
        <f t="shared" si="4"/>
        <v>0</v>
      </c>
      <c r="AI21" s="36">
        <f t="shared" si="4"/>
        <v>23.0517</v>
      </c>
      <c r="AJ21" s="36">
        <f t="shared" si="4"/>
        <v>23.0517</v>
      </c>
      <c r="AK21" s="36">
        <f t="shared" si="4"/>
        <v>0</v>
      </c>
      <c r="AL21" s="36">
        <f t="shared" si="4"/>
        <v>0</v>
      </c>
      <c r="AM21" s="36">
        <f t="shared" si="4"/>
        <v>0</v>
      </c>
      <c r="AN21" s="36">
        <f t="shared" si="4"/>
        <v>23.0517</v>
      </c>
      <c r="AO21" s="36">
        <f t="shared" si="4"/>
        <v>0</v>
      </c>
      <c r="AP21" s="36">
        <f t="shared" si="4"/>
        <v>0</v>
      </c>
      <c r="AQ21" s="36">
        <f t="shared" si="4"/>
        <v>0</v>
      </c>
      <c r="AR21" s="36">
        <f t="shared" si="4"/>
        <v>0</v>
      </c>
      <c r="AS21" s="36">
        <f t="shared" si="4"/>
        <v>0</v>
      </c>
      <c r="AT21" s="36">
        <f t="shared" si="4"/>
        <v>0</v>
      </c>
      <c r="AU21" s="36">
        <f t="shared" si="4"/>
        <v>0</v>
      </c>
      <c r="AV21" s="36">
        <f t="shared" si="4"/>
        <v>0</v>
      </c>
      <c r="AW21" s="36">
        <f t="shared" si="4"/>
        <v>0</v>
      </c>
      <c r="AX21" s="36">
        <f t="shared" si="4"/>
        <v>0</v>
      </c>
      <c r="AY21" s="36">
        <f t="shared" si="4"/>
        <v>0</v>
      </c>
      <c r="AZ21" s="36">
        <f t="shared" si="4"/>
        <v>0</v>
      </c>
      <c r="BA21" s="36">
        <f t="shared" si="4"/>
        <v>0</v>
      </c>
      <c r="BB21" s="36">
        <f t="shared" si="4"/>
        <v>0</v>
      </c>
      <c r="BC21" s="36">
        <f t="shared" ref="BC21" si="5">BC29</f>
        <v>0</v>
      </c>
    </row>
    <row r="22" spans="1:55" ht="38.25" x14ac:dyDescent="0.25">
      <c r="A22" s="5" t="s">
        <v>28</v>
      </c>
      <c r="B22" s="6" t="s">
        <v>29</v>
      </c>
      <c r="C22" s="5" t="s">
        <v>16</v>
      </c>
      <c r="D22" s="35">
        <f t="shared" ref="D22" si="6">D64</f>
        <v>5.5799999999999992</v>
      </c>
      <c r="E22" s="35">
        <f t="shared" ref="E22:BB22" si="7">E64</f>
        <v>0</v>
      </c>
      <c r="F22" s="35">
        <f t="shared" si="7"/>
        <v>0</v>
      </c>
      <c r="G22" s="35">
        <f t="shared" si="7"/>
        <v>0</v>
      </c>
      <c r="H22" s="35">
        <f t="shared" si="7"/>
        <v>0</v>
      </c>
      <c r="I22" s="35">
        <f t="shared" si="7"/>
        <v>0</v>
      </c>
      <c r="J22" s="35">
        <f t="shared" si="7"/>
        <v>0</v>
      </c>
      <c r="K22" s="35">
        <f t="shared" si="7"/>
        <v>0</v>
      </c>
      <c r="L22" s="35">
        <f t="shared" si="7"/>
        <v>0</v>
      </c>
      <c r="M22" s="35">
        <f t="shared" si="7"/>
        <v>0</v>
      </c>
      <c r="N22" s="35">
        <f t="shared" si="7"/>
        <v>0</v>
      </c>
      <c r="O22" s="35">
        <f t="shared" si="7"/>
        <v>0</v>
      </c>
      <c r="P22" s="35">
        <f t="shared" si="7"/>
        <v>0</v>
      </c>
      <c r="Q22" s="35">
        <f t="shared" si="7"/>
        <v>0</v>
      </c>
      <c r="R22" s="35">
        <f t="shared" si="7"/>
        <v>0</v>
      </c>
      <c r="S22" s="35">
        <f t="shared" si="7"/>
        <v>0</v>
      </c>
      <c r="T22" s="35">
        <f t="shared" si="7"/>
        <v>0</v>
      </c>
      <c r="U22" s="35">
        <f t="shared" si="7"/>
        <v>0</v>
      </c>
      <c r="V22" s="35">
        <f t="shared" si="7"/>
        <v>0</v>
      </c>
      <c r="W22" s="35">
        <f t="shared" si="7"/>
        <v>0</v>
      </c>
      <c r="X22" s="35">
        <f t="shared" si="7"/>
        <v>0</v>
      </c>
      <c r="Y22" s="35">
        <f t="shared" si="7"/>
        <v>0</v>
      </c>
      <c r="Z22" s="35">
        <f t="shared" si="7"/>
        <v>0</v>
      </c>
      <c r="AA22" s="35">
        <f t="shared" si="7"/>
        <v>0</v>
      </c>
      <c r="AB22" s="35">
        <f t="shared" si="7"/>
        <v>0</v>
      </c>
      <c r="AC22" s="35">
        <f t="shared" si="7"/>
        <v>0</v>
      </c>
      <c r="AD22" s="35">
        <f t="shared" si="7"/>
        <v>2.8034999999999997</v>
      </c>
      <c r="AE22" s="35">
        <f t="shared" si="7"/>
        <v>0</v>
      </c>
      <c r="AF22" s="35">
        <f t="shared" si="7"/>
        <v>0</v>
      </c>
      <c r="AG22" s="35">
        <f t="shared" si="7"/>
        <v>0</v>
      </c>
      <c r="AH22" s="35">
        <f t="shared" si="7"/>
        <v>0</v>
      </c>
      <c r="AI22" s="35">
        <f t="shared" si="7"/>
        <v>0</v>
      </c>
      <c r="AJ22" s="35">
        <f t="shared" si="7"/>
        <v>0</v>
      </c>
      <c r="AK22" s="35">
        <f t="shared" si="7"/>
        <v>0</v>
      </c>
      <c r="AL22" s="35">
        <f t="shared" si="7"/>
        <v>0</v>
      </c>
      <c r="AM22" s="35">
        <f t="shared" si="7"/>
        <v>0</v>
      </c>
      <c r="AN22" s="35">
        <f t="shared" si="7"/>
        <v>0</v>
      </c>
      <c r="AO22" s="35">
        <f t="shared" si="7"/>
        <v>0</v>
      </c>
      <c r="AP22" s="35">
        <f t="shared" si="7"/>
        <v>0</v>
      </c>
      <c r="AQ22" s="35">
        <f t="shared" si="7"/>
        <v>0</v>
      </c>
      <c r="AR22" s="35">
        <f t="shared" si="7"/>
        <v>0</v>
      </c>
      <c r="AS22" s="35">
        <f t="shared" si="7"/>
        <v>0</v>
      </c>
      <c r="AT22" s="35">
        <f t="shared" si="7"/>
        <v>0</v>
      </c>
      <c r="AU22" s="35">
        <f t="shared" si="7"/>
        <v>0</v>
      </c>
      <c r="AV22" s="35">
        <f t="shared" si="7"/>
        <v>0</v>
      </c>
      <c r="AW22" s="35">
        <f t="shared" si="7"/>
        <v>0</v>
      </c>
      <c r="AX22" s="35">
        <f t="shared" si="7"/>
        <v>0</v>
      </c>
      <c r="AY22" s="35">
        <f t="shared" si="7"/>
        <v>0</v>
      </c>
      <c r="AZ22" s="35">
        <f t="shared" si="7"/>
        <v>0</v>
      </c>
      <c r="BA22" s="35">
        <f t="shared" si="7"/>
        <v>0</v>
      </c>
      <c r="BB22" s="35">
        <f t="shared" si="7"/>
        <v>0</v>
      </c>
      <c r="BC22" s="35">
        <f t="shared" ref="BC22" si="8">BC64</f>
        <v>0</v>
      </c>
    </row>
    <row r="23" spans="1:55" ht="77.25" x14ac:dyDescent="0.25">
      <c r="A23" s="5" t="s">
        <v>30</v>
      </c>
      <c r="B23" s="7" t="s">
        <v>31</v>
      </c>
      <c r="C23" s="5" t="s">
        <v>16</v>
      </c>
      <c r="D23" s="35">
        <f t="shared" ref="D23" si="9">D102</f>
        <v>0</v>
      </c>
      <c r="E23" s="35">
        <f t="shared" ref="E23:BB23" si="10">E102</f>
        <v>0</v>
      </c>
      <c r="F23" s="35">
        <f t="shared" si="10"/>
        <v>0</v>
      </c>
      <c r="G23" s="35">
        <f t="shared" si="10"/>
        <v>0</v>
      </c>
      <c r="H23" s="35">
        <f t="shared" si="10"/>
        <v>0</v>
      </c>
      <c r="I23" s="35">
        <f t="shared" si="10"/>
        <v>0</v>
      </c>
      <c r="J23" s="35">
        <f t="shared" si="10"/>
        <v>0</v>
      </c>
      <c r="K23" s="35">
        <f t="shared" si="10"/>
        <v>0</v>
      </c>
      <c r="L23" s="35">
        <f t="shared" si="10"/>
        <v>0</v>
      </c>
      <c r="M23" s="35">
        <f t="shared" si="10"/>
        <v>0</v>
      </c>
      <c r="N23" s="35">
        <f t="shared" si="10"/>
        <v>0</v>
      </c>
      <c r="O23" s="35">
        <f t="shared" si="10"/>
        <v>0</v>
      </c>
      <c r="P23" s="35">
        <f t="shared" si="10"/>
        <v>0</v>
      </c>
      <c r="Q23" s="35">
        <f t="shared" si="10"/>
        <v>0</v>
      </c>
      <c r="R23" s="35">
        <f t="shared" si="10"/>
        <v>0</v>
      </c>
      <c r="S23" s="35">
        <f t="shared" si="10"/>
        <v>0</v>
      </c>
      <c r="T23" s="35">
        <f t="shared" si="10"/>
        <v>0</v>
      </c>
      <c r="U23" s="35">
        <f t="shared" si="10"/>
        <v>0</v>
      </c>
      <c r="V23" s="35">
        <f t="shared" si="10"/>
        <v>0</v>
      </c>
      <c r="W23" s="35">
        <f t="shared" si="10"/>
        <v>0</v>
      </c>
      <c r="X23" s="35">
        <f t="shared" si="10"/>
        <v>0</v>
      </c>
      <c r="Y23" s="35">
        <f t="shared" si="10"/>
        <v>0</v>
      </c>
      <c r="Z23" s="35">
        <f t="shared" si="10"/>
        <v>0</v>
      </c>
      <c r="AA23" s="35">
        <f t="shared" si="10"/>
        <v>0</v>
      </c>
      <c r="AB23" s="35">
        <f t="shared" si="10"/>
        <v>0</v>
      </c>
      <c r="AC23" s="35">
        <f t="shared" si="10"/>
        <v>0</v>
      </c>
      <c r="AD23" s="35">
        <f t="shared" si="10"/>
        <v>0</v>
      </c>
      <c r="AE23" s="35">
        <f t="shared" si="10"/>
        <v>0</v>
      </c>
      <c r="AF23" s="35">
        <f t="shared" si="10"/>
        <v>0</v>
      </c>
      <c r="AG23" s="35">
        <f t="shared" si="10"/>
        <v>0</v>
      </c>
      <c r="AH23" s="35">
        <f t="shared" si="10"/>
        <v>0</v>
      </c>
      <c r="AI23" s="35">
        <f t="shared" si="10"/>
        <v>0</v>
      </c>
      <c r="AJ23" s="35">
        <f t="shared" si="10"/>
        <v>0</v>
      </c>
      <c r="AK23" s="35">
        <f t="shared" si="10"/>
        <v>0</v>
      </c>
      <c r="AL23" s="35">
        <f t="shared" si="10"/>
        <v>0</v>
      </c>
      <c r="AM23" s="35">
        <f t="shared" si="10"/>
        <v>0</v>
      </c>
      <c r="AN23" s="35">
        <f t="shared" si="10"/>
        <v>0</v>
      </c>
      <c r="AO23" s="35">
        <f t="shared" si="10"/>
        <v>0</v>
      </c>
      <c r="AP23" s="35">
        <f t="shared" si="10"/>
        <v>0</v>
      </c>
      <c r="AQ23" s="35">
        <f t="shared" si="10"/>
        <v>0</v>
      </c>
      <c r="AR23" s="35">
        <f t="shared" si="10"/>
        <v>0</v>
      </c>
      <c r="AS23" s="35">
        <f t="shared" si="10"/>
        <v>0</v>
      </c>
      <c r="AT23" s="35">
        <f t="shared" si="10"/>
        <v>0</v>
      </c>
      <c r="AU23" s="35">
        <f t="shared" si="10"/>
        <v>0</v>
      </c>
      <c r="AV23" s="35">
        <f t="shared" si="10"/>
        <v>0</v>
      </c>
      <c r="AW23" s="35">
        <f t="shared" si="10"/>
        <v>0</v>
      </c>
      <c r="AX23" s="35">
        <f t="shared" si="10"/>
        <v>0</v>
      </c>
      <c r="AY23" s="35">
        <f t="shared" si="10"/>
        <v>0</v>
      </c>
      <c r="AZ23" s="35">
        <f t="shared" si="10"/>
        <v>0</v>
      </c>
      <c r="BA23" s="35">
        <f t="shared" si="10"/>
        <v>0</v>
      </c>
      <c r="BB23" s="35">
        <f t="shared" si="10"/>
        <v>0</v>
      </c>
      <c r="BC23" s="35">
        <f t="shared" ref="BC23" si="11">BC102</f>
        <v>0</v>
      </c>
    </row>
    <row r="24" spans="1:55" ht="38.25" x14ac:dyDescent="0.25">
      <c r="A24" s="5" t="s">
        <v>32</v>
      </c>
      <c r="B24" s="6" t="s">
        <v>33</v>
      </c>
      <c r="C24" s="5" t="s">
        <v>16</v>
      </c>
      <c r="D24" s="35">
        <f t="shared" ref="D24" si="12">D107</f>
        <v>3.4460999999999999</v>
      </c>
      <c r="E24" s="35">
        <f t="shared" ref="E24:BB24" si="13">E107</f>
        <v>0</v>
      </c>
      <c r="F24" s="35">
        <f t="shared" si="13"/>
        <v>0</v>
      </c>
      <c r="G24" s="35">
        <f t="shared" si="13"/>
        <v>0</v>
      </c>
      <c r="H24" s="35">
        <f t="shared" si="13"/>
        <v>0</v>
      </c>
      <c r="I24" s="35">
        <f t="shared" si="13"/>
        <v>0</v>
      </c>
      <c r="J24" s="35">
        <f t="shared" si="13"/>
        <v>0</v>
      </c>
      <c r="K24" s="35">
        <f t="shared" si="13"/>
        <v>0</v>
      </c>
      <c r="L24" s="35">
        <f t="shared" si="13"/>
        <v>0</v>
      </c>
      <c r="M24" s="35">
        <f t="shared" si="13"/>
        <v>0</v>
      </c>
      <c r="N24" s="35">
        <f t="shared" si="13"/>
        <v>0</v>
      </c>
      <c r="O24" s="35">
        <f t="shared" si="13"/>
        <v>0</v>
      </c>
      <c r="P24" s="35">
        <f t="shared" si="13"/>
        <v>0</v>
      </c>
      <c r="Q24" s="35">
        <f t="shared" si="13"/>
        <v>0</v>
      </c>
      <c r="R24" s="35">
        <f t="shared" si="13"/>
        <v>0</v>
      </c>
      <c r="S24" s="35">
        <f t="shared" si="13"/>
        <v>0</v>
      </c>
      <c r="T24" s="35">
        <f t="shared" si="13"/>
        <v>0</v>
      </c>
      <c r="U24" s="35">
        <f t="shared" si="13"/>
        <v>0</v>
      </c>
      <c r="V24" s="35">
        <f t="shared" si="13"/>
        <v>0</v>
      </c>
      <c r="W24" s="35">
        <f t="shared" si="13"/>
        <v>0</v>
      </c>
      <c r="X24" s="35">
        <f t="shared" si="13"/>
        <v>0</v>
      </c>
      <c r="Y24" s="35">
        <f t="shared" si="13"/>
        <v>0</v>
      </c>
      <c r="Z24" s="35">
        <f t="shared" si="13"/>
        <v>0</v>
      </c>
      <c r="AA24" s="35">
        <f t="shared" si="13"/>
        <v>0</v>
      </c>
      <c r="AB24" s="35">
        <f t="shared" si="13"/>
        <v>0</v>
      </c>
      <c r="AC24" s="35">
        <f t="shared" si="13"/>
        <v>0</v>
      </c>
      <c r="AD24" s="35">
        <f t="shared" si="13"/>
        <v>0</v>
      </c>
      <c r="AE24" s="35">
        <f t="shared" si="13"/>
        <v>0</v>
      </c>
      <c r="AF24" s="35">
        <f t="shared" si="13"/>
        <v>0</v>
      </c>
      <c r="AG24" s="35">
        <f t="shared" si="13"/>
        <v>0</v>
      </c>
      <c r="AH24" s="35">
        <f t="shared" si="13"/>
        <v>0</v>
      </c>
      <c r="AI24" s="35">
        <f t="shared" si="13"/>
        <v>0</v>
      </c>
      <c r="AJ24" s="35">
        <f t="shared" si="13"/>
        <v>0</v>
      </c>
      <c r="AK24" s="35">
        <f t="shared" si="13"/>
        <v>0</v>
      </c>
      <c r="AL24" s="35">
        <f t="shared" si="13"/>
        <v>0</v>
      </c>
      <c r="AM24" s="35">
        <f t="shared" si="13"/>
        <v>0</v>
      </c>
      <c r="AN24" s="35">
        <f t="shared" si="13"/>
        <v>0</v>
      </c>
      <c r="AO24" s="35">
        <f t="shared" si="13"/>
        <v>0</v>
      </c>
      <c r="AP24" s="35">
        <f t="shared" si="13"/>
        <v>0</v>
      </c>
      <c r="AQ24" s="35">
        <f t="shared" si="13"/>
        <v>0</v>
      </c>
      <c r="AR24" s="35">
        <f t="shared" si="13"/>
        <v>0</v>
      </c>
      <c r="AS24" s="35">
        <f t="shared" si="13"/>
        <v>0</v>
      </c>
      <c r="AT24" s="35">
        <f t="shared" si="13"/>
        <v>0</v>
      </c>
      <c r="AU24" s="35">
        <f t="shared" si="13"/>
        <v>0</v>
      </c>
      <c r="AV24" s="35">
        <f t="shared" si="13"/>
        <v>0</v>
      </c>
      <c r="AW24" s="35">
        <f t="shared" si="13"/>
        <v>0</v>
      </c>
      <c r="AX24" s="35">
        <f t="shared" si="13"/>
        <v>0</v>
      </c>
      <c r="AY24" s="35">
        <f t="shared" si="13"/>
        <v>0</v>
      </c>
      <c r="AZ24" s="35">
        <f t="shared" si="13"/>
        <v>0</v>
      </c>
      <c r="BA24" s="35">
        <f t="shared" si="13"/>
        <v>0</v>
      </c>
      <c r="BB24" s="35">
        <f t="shared" si="13"/>
        <v>0</v>
      </c>
      <c r="BC24" s="35">
        <f t="shared" ref="BC24" si="14">BC107</f>
        <v>0</v>
      </c>
    </row>
    <row r="25" spans="1:55" ht="38.25" x14ac:dyDescent="0.25">
      <c r="A25" s="5" t="s">
        <v>34</v>
      </c>
      <c r="B25" s="6" t="s">
        <v>35</v>
      </c>
      <c r="C25" s="5" t="s">
        <v>16</v>
      </c>
      <c r="D25" s="35">
        <f t="shared" ref="D25" si="15">D110</f>
        <v>0</v>
      </c>
      <c r="E25" s="35">
        <f t="shared" ref="E25:BB25" si="16">E110</f>
        <v>0</v>
      </c>
      <c r="F25" s="35">
        <f t="shared" si="16"/>
        <v>0</v>
      </c>
      <c r="G25" s="35">
        <f t="shared" si="16"/>
        <v>0</v>
      </c>
      <c r="H25" s="35">
        <f t="shared" si="16"/>
        <v>0</v>
      </c>
      <c r="I25" s="35">
        <f t="shared" si="16"/>
        <v>0</v>
      </c>
      <c r="J25" s="35">
        <f t="shared" si="16"/>
        <v>0</v>
      </c>
      <c r="K25" s="35">
        <f t="shared" si="16"/>
        <v>0</v>
      </c>
      <c r="L25" s="35">
        <f t="shared" si="16"/>
        <v>0</v>
      </c>
      <c r="M25" s="35">
        <f t="shared" si="16"/>
        <v>0</v>
      </c>
      <c r="N25" s="35">
        <f t="shared" si="16"/>
        <v>0</v>
      </c>
      <c r="O25" s="35">
        <f t="shared" si="16"/>
        <v>0</v>
      </c>
      <c r="P25" s="35">
        <f t="shared" si="16"/>
        <v>0</v>
      </c>
      <c r="Q25" s="35">
        <f t="shared" si="16"/>
        <v>0</v>
      </c>
      <c r="R25" s="35">
        <f t="shared" si="16"/>
        <v>0</v>
      </c>
      <c r="S25" s="35">
        <f t="shared" si="16"/>
        <v>0</v>
      </c>
      <c r="T25" s="35">
        <f t="shared" si="16"/>
        <v>0</v>
      </c>
      <c r="U25" s="35">
        <f t="shared" si="16"/>
        <v>0</v>
      </c>
      <c r="V25" s="35">
        <f t="shared" si="16"/>
        <v>0</v>
      </c>
      <c r="W25" s="35">
        <f t="shared" si="16"/>
        <v>0</v>
      </c>
      <c r="X25" s="35">
        <f t="shared" si="16"/>
        <v>0</v>
      </c>
      <c r="Y25" s="35">
        <f t="shared" si="16"/>
        <v>0</v>
      </c>
      <c r="Z25" s="35">
        <f t="shared" si="16"/>
        <v>0</v>
      </c>
      <c r="AA25" s="35">
        <f t="shared" si="16"/>
        <v>0</v>
      </c>
      <c r="AB25" s="35">
        <f t="shared" si="16"/>
        <v>0</v>
      </c>
      <c r="AC25" s="35">
        <f t="shared" si="16"/>
        <v>0</v>
      </c>
      <c r="AD25" s="35">
        <f t="shared" si="16"/>
        <v>0</v>
      </c>
      <c r="AE25" s="35">
        <f t="shared" si="16"/>
        <v>0</v>
      </c>
      <c r="AF25" s="35">
        <f t="shared" si="16"/>
        <v>0</v>
      </c>
      <c r="AG25" s="35">
        <f t="shared" si="16"/>
        <v>0</v>
      </c>
      <c r="AH25" s="35">
        <f t="shared" si="16"/>
        <v>0</v>
      </c>
      <c r="AI25" s="35">
        <f t="shared" si="16"/>
        <v>0</v>
      </c>
      <c r="AJ25" s="35">
        <f t="shared" si="16"/>
        <v>0</v>
      </c>
      <c r="AK25" s="35">
        <f t="shared" si="16"/>
        <v>0</v>
      </c>
      <c r="AL25" s="35">
        <f t="shared" si="16"/>
        <v>0</v>
      </c>
      <c r="AM25" s="35">
        <f t="shared" si="16"/>
        <v>0</v>
      </c>
      <c r="AN25" s="35">
        <f t="shared" si="16"/>
        <v>0</v>
      </c>
      <c r="AO25" s="35">
        <f t="shared" si="16"/>
        <v>0</v>
      </c>
      <c r="AP25" s="35">
        <f t="shared" si="16"/>
        <v>0</v>
      </c>
      <c r="AQ25" s="35">
        <f t="shared" si="16"/>
        <v>0</v>
      </c>
      <c r="AR25" s="35">
        <f t="shared" si="16"/>
        <v>0</v>
      </c>
      <c r="AS25" s="35">
        <f t="shared" si="16"/>
        <v>0</v>
      </c>
      <c r="AT25" s="35">
        <f t="shared" si="16"/>
        <v>0</v>
      </c>
      <c r="AU25" s="35">
        <f t="shared" si="16"/>
        <v>0</v>
      </c>
      <c r="AV25" s="35">
        <f t="shared" si="16"/>
        <v>0</v>
      </c>
      <c r="AW25" s="35">
        <f t="shared" si="16"/>
        <v>0</v>
      </c>
      <c r="AX25" s="35">
        <f t="shared" si="16"/>
        <v>0</v>
      </c>
      <c r="AY25" s="35">
        <f t="shared" si="16"/>
        <v>0</v>
      </c>
      <c r="AZ25" s="35">
        <f t="shared" si="16"/>
        <v>0</v>
      </c>
      <c r="BA25" s="35">
        <f t="shared" si="16"/>
        <v>0</v>
      </c>
      <c r="BB25" s="35">
        <f t="shared" si="16"/>
        <v>0</v>
      </c>
      <c r="BC25" s="35">
        <f t="shared" ref="BC25" si="17">BC110</f>
        <v>0</v>
      </c>
    </row>
    <row r="26" spans="1:55" ht="26.25" x14ac:dyDescent="0.25">
      <c r="A26" s="5" t="s">
        <v>36</v>
      </c>
      <c r="B26" s="7" t="s">
        <v>37</v>
      </c>
      <c r="C26" s="5" t="s">
        <v>16</v>
      </c>
      <c r="D26" s="35">
        <f t="shared" ref="D26" si="18">D112</f>
        <v>9.0486000000000004</v>
      </c>
      <c r="E26" s="35">
        <f t="shared" ref="E26:BB26" si="19">E112</f>
        <v>10.538300000000001</v>
      </c>
      <c r="F26" s="35">
        <f t="shared" si="19"/>
        <v>0</v>
      </c>
      <c r="G26" s="35">
        <f t="shared" si="19"/>
        <v>0</v>
      </c>
      <c r="H26" s="35">
        <f t="shared" si="19"/>
        <v>0</v>
      </c>
      <c r="I26" s="35">
        <f t="shared" si="19"/>
        <v>10.538300000000001</v>
      </c>
      <c r="J26" s="35">
        <f t="shared" si="19"/>
        <v>10.538300000000001</v>
      </c>
      <c r="K26" s="35">
        <f t="shared" si="19"/>
        <v>0</v>
      </c>
      <c r="L26" s="35">
        <f t="shared" si="19"/>
        <v>0</v>
      </c>
      <c r="M26" s="35">
        <f t="shared" si="19"/>
        <v>0</v>
      </c>
      <c r="N26" s="35">
        <f t="shared" si="19"/>
        <v>10.538300000000001</v>
      </c>
      <c r="O26" s="35">
        <f t="shared" si="19"/>
        <v>0</v>
      </c>
      <c r="P26" s="35">
        <f t="shared" si="19"/>
        <v>0</v>
      </c>
      <c r="Q26" s="35">
        <f t="shared" si="19"/>
        <v>0</v>
      </c>
      <c r="R26" s="35">
        <f t="shared" si="19"/>
        <v>0</v>
      </c>
      <c r="S26" s="35">
        <f t="shared" si="19"/>
        <v>0</v>
      </c>
      <c r="T26" s="35">
        <f t="shared" si="19"/>
        <v>0</v>
      </c>
      <c r="U26" s="35">
        <f t="shared" si="19"/>
        <v>0</v>
      </c>
      <c r="V26" s="35">
        <f t="shared" si="19"/>
        <v>0</v>
      </c>
      <c r="W26" s="35">
        <f t="shared" si="19"/>
        <v>0</v>
      </c>
      <c r="X26" s="35">
        <f t="shared" si="19"/>
        <v>0</v>
      </c>
      <c r="Y26" s="35">
        <f t="shared" si="19"/>
        <v>0</v>
      </c>
      <c r="Z26" s="35">
        <f t="shared" si="19"/>
        <v>0</v>
      </c>
      <c r="AA26" s="35">
        <f t="shared" si="19"/>
        <v>0</v>
      </c>
      <c r="AB26" s="35">
        <f t="shared" si="19"/>
        <v>0</v>
      </c>
      <c r="AC26" s="35">
        <f t="shared" si="19"/>
        <v>0</v>
      </c>
      <c r="AD26" s="35">
        <f t="shared" si="19"/>
        <v>7.5404999999999998</v>
      </c>
      <c r="AE26" s="35">
        <f t="shared" si="19"/>
        <v>8.782</v>
      </c>
      <c r="AF26" s="35">
        <f t="shared" si="19"/>
        <v>0</v>
      </c>
      <c r="AG26" s="35">
        <f t="shared" si="19"/>
        <v>0</v>
      </c>
      <c r="AH26" s="35">
        <f t="shared" si="19"/>
        <v>0</v>
      </c>
      <c r="AI26" s="35">
        <f t="shared" si="19"/>
        <v>8.782</v>
      </c>
      <c r="AJ26" s="35">
        <f t="shared" si="19"/>
        <v>8.782</v>
      </c>
      <c r="AK26" s="35">
        <f t="shared" si="19"/>
        <v>0</v>
      </c>
      <c r="AL26" s="35">
        <f t="shared" si="19"/>
        <v>0</v>
      </c>
      <c r="AM26" s="35">
        <f t="shared" si="19"/>
        <v>0</v>
      </c>
      <c r="AN26" s="35">
        <f t="shared" si="19"/>
        <v>8.782</v>
      </c>
      <c r="AO26" s="35">
        <f t="shared" si="19"/>
        <v>0</v>
      </c>
      <c r="AP26" s="35">
        <f t="shared" si="19"/>
        <v>0</v>
      </c>
      <c r="AQ26" s="35">
        <f t="shared" si="19"/>
        <v>0</v>
      </c>
      <c r="AR26" s="35">
        <f t="shared" si="19"/>
        <v>0</v>
      </c>
      <c r="AS26" s="35">
        <f t="shared" si="19"/>
        <v>0</v>
      </c>
      <c r="AT26" s="35">
        <f t="shared" si="19"/>
        <v>0</v>
      </c>
      <c r="AU26" s="35">
        <f t="shared" si="19"/>
        <v>0</v>
      </c>
      <c r="AV26" s="35">
        <f t="shared" si="19"/>
        <v>0</v>
      </c>
      <c r="AW26" s="35">
        <f t="shared" si="19"/>
        <v>0</v>
      </c>
      <c r="AX26" s="35">
        <f t="shared" si="19"/>
        <v>0</v>
      </c>
      <c r="AY26" s="35">
        <f t="shared" si="19"/>
        <v>0</v>
      </c>
      <c r="AZ26" s="35">
        <f t="shared" si="19"/>
        <v>0</v>
      </c>
      <c r="BA26" s="35">
        <f t="shared" si="19"/>
        <v>0</v>
      </c>
      <c r="BB26" s="35">
        <f t="shared" si="19"/>
        <v>0</v>
      </c>
      <c r="BC26" s="35">
        <f t="shared" ref="BC26" si="20">BC112</f>
        <v>0</v>
      </c>
    </row>
    <row r="27" spans="1:55" x14ac:dyDescent="0.25">
      <c r="A27" s="8"/>
      <c r="B27" s="9"/>
      <c r="C27" s="8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</row>
    <row r="28" spans="1:55" x14ac:dyDescent="0.25">
      <c r="A28" s="5" t="s">
        <v>38</v>
      </c>
      <c r="B28" s="6" t="s">
        <v>39</v>
      </c>
      <c r="C28" s="5" t="s">
        <v>16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</row>
    <row r="29" spans="1:55" ht="25.5" x14ac:dyDescent="0.25">
      <c r="A29" s="5" t="s">
        <v>17</v>
      </c>
      <c r="B29" s="6" t="s">
        <v>40</v>
      </c>
      <c r="C29" s="5" t="s">
        <v>16</v>
      </c>
      <c r="D29" s="35">
        <f t="shared" ref="D29:AI29" si="21">D30+D39+D44+D59</f>
        <v>1.0728</v>
      </c>
      <c r="E29" s="35">
        <f t="shared" si="21"/>
        <v>27.662039999999998</v>
      </c>
      <c r="F29" s="35">
        <f t="shared" si="21"/>
        <v>0</v>
      </c>
      <c r="G29" s="35">
        <f t="shared" si="21"/>
        <v>0</v>
      </c>
      <c r="H29" s="35">
        <f t="shared" si="21"/>
        <v>0</v>
      </c>
      <c r="I29" s="35">
        <f t="shared" si="21"/>
        <v>27.662039999999998</v>
      </c>
      <c r="J29" s="35">
        <f t="shared" si="21"/>
        <v>27.662039999999998</v>
      </c>
      <c r="K29" s="35">
        <f t="shared" si="21"/>
        <v>0</v>
      </c>
      <c r="L29" s="35">
        <f t="shared" si="21"/>
        <v>0</v>
      </c>
      <c r="M29" s="35">
        <f t="shared" si="21"/>
        <v>0</v>
      </c>
      <c r="N29" s="35">
        <f t="shared" si="21"/>
        <v>27.662039999999998</v>
      </c>
      <c r="O29" s="35">
        <f t="shared" si="21"/>
        <v>0</v>
      </c>
      <c r="P29" s="35">
        <f t="shared" si="21"/>
        <v>0</v>
      </c>
      <c r="Q29" s="35">
        <f t="shared" si="21"/>
        <v>0</v>
      </c>
      <c r="R29" s="35">
        <f t="shared" si="21"/>
        <v>0</v>
      </c>
      <c r="S29" s="35">
        <f t="shared" si="21"/>
        <v>0</v>
      </c>
      <c r="T29" s="35">
        <f t="shared" si="21"/>
        <v>0</v>
      </c>
      <c r="U29" s="35">
        <f t="shared" si="21"/>
        <v>0</v>
      </c>
      <c r="V29" s="35">
        <f t="shared" si="21"/>
        <v>0</v>
      </c>
      <c r="W29" s="35">
        <f t="shared" si="21"/>
        <v>0</v>
      </c>
      <c r="X29" s="35">
        <f t="shared" si="21"/>
        <v>0</v>
      </c>
      <c r="Y29" s="35">
        <f t="shared" si="21"/>
        <v>0</v>
      </c>
      <c r="Z29" s="35">
        <f t="shared" si="21"/>
        <v>0</v>
      </c>
      <c r="AA29" s="35">
        <f t="shared" si="21"/>
        <v>0</v>
      </c>
      <c r="AB29" s="35">
        <f t="shared" si="21"/>
        <v>0</v>
      </c>
      <c r="AC29" s="35">
        <f t="shared" si="21"/>
        <v>0</v>
      </c>
      <c r="AD29" s="35">
        <f t="shared" si="21"/>
        <v>0</v>
      </c>
      <c r="AE29" s="35">
        <f t="shared" si="21"/>
        <v>23.0517</v>
      </c>
      <c r="AF29" s="35">
        <f t="shared" si="21"/>
        <v>0</v>
      </c>
      <c r="AG29" s="35">
        <f t="shared" si="21"/>
        <v>0</v>
      </c>
      <c r="AH29" s="35">
        <f t="shared" si="21"/>
        <v>0</v>
      </c>
      <c r="AI29" s="35">
        <f t="shared" si="21"/>
        <v>23.0517</v>
      </c>
      <c r="AJ29" s="35">
        <f t="shared" ref="AJ29:BC29" si="22">AJ30+AJ39+AJ44+AJ59</f>
        <v>23.0517</v>
      </c>
      <c r="AK29" s="35">
        <f t="shared" si="22"/>
        <v>0</v>
      </c>
      <c r="AL29" s="35">
        <f t="shared" si="22"/>
        <v>0</v>
      </c>
      <c r="AM29" s="35">
        <f t="shared" si="22"/>
        <v>0</v>
      </c>
      <c r="AN29" s="35">
        <f t="shared" si="22"/>
        <v>23.0517</v>
      </c>
      <c r="AO29" s="35">
        <f t="shared" si="22"/>
        <v>0</v>
      </c>
      <c r="AP29" s="35">
        <f t="shared" si="22"/>
        <v>0</v>
      </c>
      <c r="AQ29" s="35">
        <f t="shared" si="22"/>
        <v>0</v>
      </c>
      <c r="AR29" s="35">
        <f t="shared" si="22"/>
        <v>0</v>
      </c>
      <c r="AS29" s="35">
        <f t="shared" si="22"/>
        <v>0</v>
      </c>
      <c r="AT29" s="35">
        <f t="shared" si="22"/>
        <v>0</v>
      </c>
      <c r="AU29" s="35">
        <f t="shared" si="22"/>
        <v>0</v>
      </c>
      <c r="AV29" s="35">
        <f t="shared" si="22"/>
        <v>0</v>
      </c>
      <c r="AW29" s="35">
        <f t="shared" si="22"/>
        <v>0</v>
      </c>
      <c r="AX29" s="35">
        <f t="shared" si="22"/>
        <v>0</v>
      </c>
      <c r="AY29" s="35">
        <f t="shared" si="22"/>
        <v>0</v>
      </c>
      <c r="AZ29" s="35">
        <f t="shared" si="22"/>
        <v>0</v>
      </c>
      <c r="BA29" s="35">
        <f t="shared" si="22"/>
        <v>0</v>
      </c>
      <c r="BB29" s="35">
        <f t="shared" si="22"/>
        <v>0</v>
      </c>
      <c r="BC29" s="35">
        <f t="shared" si="22"/>
        <v>0</v>
      </c>
    </row>
    <row r="30" spans="1:55" ht="38.25" x14ac:dyDescent="0.25">
      <c r="A30" s="10" t="s">
        <v>41</v>
      </c>
      <c r="B30" s="11" t="s">
        <v>42</v>
      </c>
      <c r="C30" s="8" t="s">
        <v>16</v>
      </c>
      <c r="D30" s="37">
        <f t="shared" ref="D30:AI30" si="23">D31+D34+D37</f>
        <v>1.0728</v>
      </c>
      <c r="E30" s="37">
        <f t="shared" si="23"/>
        <v>27.662039999999998</v>
      </c>
      <c r="F30" s="37">
        <f t="shared" si="23"/>
        <v>0</v>
      </c>
      <c r="G30" s="37">
        <f t="shared" si="23"/>
        <v>0</v>
      </c>
      <c r="H30" s="37">
        <f t="shared" si="23"/>
        <v>0</v>
      </c>
      <c r="I30" s="37">
        <f t="shared" si="23"/>
        <v>27.662039999999998</v>
      </c>
      <c r="J30" s="37">
        <f t="shared" si="23"/>
        <v>27.662039999999998</v>
      </c>
      <c r="K30" s="37">
        <f t="shared" si="23"/>
        <v>0</v>
      </c>
      <c r="L30" s="37">
        <f t="shared" si="23"/>
        <v>0</v>
      </c>
      <c r="M30" s="37">
        <f t="shared" si="23"/>
        <v>0</v>
      </c>
      <c r="N30" s="37">
        <f t="shared" si="23"/>
        <v>27.662039999999998</v>
      </c>
      <c r="O30" s="37">
        <f t="shared" si="23"/>
        <v>0</v>
      </c>
      <c r="P30" s="37">
        <f t="shared" si="23"/>
        <v>0</v>
      </c>
      <c r="Q30" s="37">
        <f t="shared" si="23"/>
        <v>0</v>
      </c>
      <c r="R30" s="37">
        <f t="shared" si="23"/>
        <v>0</v>
      </c>
      <c r="S30" s="37">
        <f t="shared" si="23"/>
        <v>0</v>
      </c>
      <c r="T30" s="37">
        <f t="shared" si="23"/>
        <v>0</v>
      </c>
      <c r="U30" s="37">
        <f t="shared" si="23"/>
        <v>0</v>
      </c>
      <c r="V30" s="37">
        <f t="shared" si="23"/>
        <v>0</v>
      </c>
      <c r="W30" s="37">
        <f t="shared" si="23"/>
        <v>0</v>
      </c>
      <c r="X30" s="37">
        <f t="shared" si="23"/>
        <v>0</v>
      </c>
      <c r="Y30" s="37">
        <f t="shared" si="23"/>
        <v>0</v>
      </c>
      <c r="Z30" s="37">
        <f t="shared" si="23"/>
        <v>0</v>
      </c>
      <c r="AA30" s="37">
        <f t="shared" si="23"/>
        <v>0</v>
      </c>
      <c r="AB30" s="37">
        <f t="shared" si="23"/>
        <v>0</v>
      </c>
      <c r="AC30" s="37">
        <f t="shared" si="23"/>
        <v>0</v>
      </c>
      <c r="AD30" s="37">
        <f t="shared" si="23"/>
        <v>0</v>
      </c>
      <c r="AE30" s="37">
        <f t="shared" si="23"/>
        <v>23.0517</v>
      </c>
      <c r="AF30" s="37">
        <f t="shared" si="23"/>
        <v>0</v>
      </c>
      <c r="AG30" s="37">
        <f t="shared" si="23"/>
        <v>0</v>
      </c>
      <c r="AH30" s="37">
        <f t="shared" si="23"/>
        <v>0</v>
      </c>
      <c r="AI30" s="37">
        <f t="shared" si="23"/>
        <v>23.0517</v>
      </c>
      <c r="AJ30" s="37">
        <f t="shared" ref="AJ30:BC30" si="24">AJ31+AJ34+AJ37</f>
        <v>23.0517</v>
      </c>
      <c r="AK30" s="37">
        <f t="shared" si="24"/>
        <v>0</v>
      </c>
      <c r="AL30" s="37">
        <f t="shared" si="24"/>
        <v>0</v>
      </c>
      <c r="AM30" s="37">
        <f t="shared" si="24"/>
        <v>0</v>
      </c>
      <c r="AN30" s="37">
        <f t="shared" si="24"/>
        <v>23.0517</v>
      </c>
      <c r="AO30" s="37">
        <f t="shared" si="24"/>
        <v>0</v>
      </c>
      <c r="AP30" s="37">
        <f t="shared" si="24"/>
        <v>0</v>
      </c>
      <c r="AQ30" s="37">
        <f t="shared" si="24"/>
        <v>0</v>
      </c>
      <c r="AR30" s="37">
        <f t="shared" si="24"/>
        <v>0</v>
      </c>
      <c r="AS30" s="37">
        <f t="shared" si="24"/>
        <v>0</v>
      </c>
      <c r="AT30" s="37">
        <f t="shared" si="24"/>
        <v>0</v>
      </c>
      <c r="AU30" s="37">
        <f t="shared" si="24"/>
        <v>0</v>
      </c>
      <c r="AV30" s="37">
        <f t="shared" si="24"/>
        <v>0</v>
      </c>
      <c r="AW30" s="37">
        <f t="shared" si="24"/>
        <v>0</v>
      </c>
      <c r="AX30" s="37">
        <f t="shared" si="24"/>
        <v>0</v>
      </c>
      <c r="AY30" s="37">
        <f t="shared" si="24"/>
        <v>0</v>
      </c>
      <c r="AZ30" s="37">
        <f t="shared" si="24"/>
        <v>0</v>
      </c>
      <c r="BA30" s="37">
        <f t="shared" si="24"/>
        <v>0</v>
      </c>
      <c r="BB30" s="37">
        <f t="shared" si="24"/>
        <v>0</v>
      </c>
      <c r="BC30" s="37">
        <f t="shared" si="24"/>
        <v>0</v>
      </c>
    </row>
    <row r="31" spans="1:55" ht="63.75" x14ac:dyDescent="0.25">
      <c r="A31" s="10" t="s">
        <v>43</v>
      </c>
      <c r="B31" s="11" t="s">
        <v>44</v>
      </c>
      <c r="C31" s="8" t="s">
        <v>16</v>
      </c>
      <c r="D31" s="37">
        <f t="shared" ref="D31:AI31" si="25">SUM(D32:D33)</f>
        <v>0.53639999999999999</v>
      </c>
      <c r="E31" s="37">
        <f t="shared" si="25"/>
        <v>8.8911599999999993</v>
      </c>
      <c r="F31" s="37">
        <f t="shared" si="25"/>
        <v>0</v>
      </c>
      <c r="G31" s="37">
        <f t="shared" si="25"/>
        <v>0</v>
      </c>
      <c r="H31" s="37">
        <f t="shared" si="25"/>
        <v>0</v>
      </c>
      <c r="I31" s="37">
        <f t="shared" si="25"/>
        <v>8.8911599999999993</v>
      </c>
      <c r="J31" s="37">
        <f t="shared" si="25"/>
        <v>8.8911599999999993</v>
      </c>
      <c r="K31" s="37">
        <f t="shared" si="25"/>
        <v>0</v>
      </c>
      <c r="L31" s="37">
        <f t="shared" si="25"/>
        <v>0</v>
      </c>
      <c r="M31" s="37">
        <f t="shared" si="25"/>
        <v>0</v>
      </c>
      <c r="N31" s="37">
        <f t="shared" si="25"/>
        <v>8.8911599999999993</v>
      </c>
      <c r="O31" s="37">
        <f t="shared" si="25"/>
        <v>0</v>
      </c>
      <c r="P31" s="37">
        <f t="shared" si="25"/>
        <v>0</v>
      </c>
      <c r="Q31" s="37">
        <f t="shared" si="25"/>
        <v>0</v>
      </c>
      <c r="R31" s="37">
        <f t="shared" si="25"/>
        <v>0</v>
      </c>
      <c r="S31" s="37">
        <f t="shared" si="25"/>
        <v>0</v>
      </c>
      <c r="T31" s="37">
        <f t="shared" si="25"/>
        <v>0</v>
      </c>
      <c r="U31" s="37">
        <f t="shared" si="25"/>
        <v>0</v>
      </c>
      <c r="V31" s="37">
        <f t="shared" si="25"/>
        <v>0</v>
      </c>
      <c r="W31" s="37">
        <f t="shared" si="25"/>
        <v>0</v>
      </c>
      <c r="X31" s="37">
        <f t="shared" si="25"/>
        <v>0</v>
      </c>
      <c r="Y31" s="37">
        <f t="shared" si="25"/>
        <v>0</v>
      </c>
      <c r="Z31" s="37">
        <f t="shared" si="25"/>
        <v>0</v>
      </c>
      <c r="AA31" s="37">
        <f t="shared" si="25"/>
        <v>0</v>
      </c>
      <c r="AB31" s="37">
        <f t="shared" si="25"/>
        <v>0</v>
      </c>
      <c r="AC31" s="37">
        <f t="shared" si="25"/>
        <v>0</v>
      </c>
      <c r="AD31" s="37">
        <f t="shared" si="25"/>
        <v>0</v>
      </c>
      <c r="AE31" s="37">
        <f t="shared" si="25"/>
        <v>7.4093</v>
      </c>
      <c r="AF31" s="37">
        <f t="shared" si="25"/>
        <v>0</v>
      </c>
      <c r="AG31" s="37">
        <f t="shared" si="25"/>
        <v>0</v>
      </c>
      <c r="AH31" s="37">
        <f t="shared" si="25"/>
        <v>0</v>
      </c>
      <c r="AI31" s="37">
        <f t="shared" si="25"/>
        <v>7.4093</v>
      </c>
      <c r="AJ31" s="37">
        <f t="shared" ref="AJ31:BC31" si="26">SUM(AJ32:AJ33)</f>
        <v>7.4093</v>
      </c>
      <c r="AK31" s="37">
        <f t="shared" si="26"/>
        <v>0</v>
      </c>
      <c r="AL31" s="37">
        <f t="shared" si="26"/>
        <v>0</v>
      </c>
      <c r="AM31" s="37">
        <f t="shared" si="26"/>
        <v>0</v>
      </c>
      <c r="AN31" s="37">
        <f t="shared" si="26"/>
        <v>7.4093</v>
      </c>
      <c r="AO31" s="37">
        <f t="shared" si="26"/>
        <v>0</v>
      </c>
      <c r="AP31" s="37">
        <f t="shared" si="26"/>
        <v>0</v>
      </c>
      <c r="AQ31" s="37">
        <f t="shared" si="26"/>
        <v>0</v>
      </c>
      <c r="AR31" s="37">
        <f t="shared" si="26"/>
        <v>0</v>
      </c>
      <c r="AS31" s="37">
        <f t="shared" si="26"/>
        <v>0</v>
      </c>
      <c r="AT31" s="37">
        <f t="shared" si="26"/>
        <v>0</v>
      </c>
      <c r="AU31" s="37">
        <f t="shared" si="26"/>
        <v>0</v>
      </c>
      <c r="AV31" s="37">
        <f t="shared" si="26"/>
        <v>0</v>
      </c>
      <c r="AW31" s="37">
        <f t="shared" si="26"/>
        <v>0</v>
      </c>
      <c r="AX31" s="37">
        <f t="shared" si="26"/>
        <v>0</v>
      </c>
      <c r="AY31" s="37">
        <f t="shared" si="26"/>
        <v>0</v>
      </c>
      <c r="AZ31" s="37">
        <f t="shared" si="26"/>
        <v>0</v>
      </c>
      <c r="BA31" s="37">
        <f t="shared" si="26"/>
        <v>0</v>
      </c>
      <c r="BB31" s="37">
        <f t="shared" si="26"/>
        <v>0</v>
      </c>
      <c r="BC31" s="37">
        <f t="shared" si="26"/>
        <v>0</v>
      </c>
    </row>
    <row r="32" spans="1:55" s="4" customFormat="1" ht="63.75" x14ac:dyDescent="0.25">
      <c r="A32" s="12" t="s">
        <v>43</v>
      </c>
      <c r="B32" s="15" t="s">
        <v>179</v>
      </c>
      <c r="C32" s="14" t="s">
        <v>16</v>
      </c>
      <c r="D32" s="38">
        <v>0.53639999999999999</v>
      </c>
      <c r="E32" s="38">
        <f>IF(ISERROR(J32+O32+T32+Y32),"нд",J32+O32+T32+Y32)</f>
        <v>8.8911599999999993</v>
      </c>
      <c r="F32" s="38">
        <f>IF(ISERROR(K32+P32+U32+Z32),"нд",K32+P32+U32+Z32)</f>
        <v>0</v>
      </c>
      <c r="G32" s="38">
        <f t="shared" ref="G32" si="27">IF(ISERROR(L32+Q32+V32+AA32),"нд",L32+Q32+V32+AA32)</f>
        <v>0</v>
      </c>
      <c r="H32" s="38">
        <f t="shared" ref="H32" si="28">IF(ISERROR(M32+R32+W32+AB32),"нд",M32+R32+W32+AB32)</f>
        <v>0</v>
      </c>
      <c r="I32" s="38">
        <f>IF(ISERROR(N32+S32+X32+AC32),"нд",N32+S32+X32+AC32)</f>
        <v>8.8911599999999993</v>
      </c>
      <c r="J32" s="38">
        <f>IF(ISERROR(K32+L32+M32+N32),"нд",K32+L32+M32+N32)</f>
        <v>8.8911599999999993</v>
      </c>
      <c r="K32" s="38">
        <v>0</v>
      </c>
      <c r="L32" s="38">
        <v>0</v>
      </c>
      <c r="M32" s="38">
        <v>0</v>
      </c>
      <c r="N32" s="38">
        <v>8.8911599999999993</v>
      </c>
      <c r="O32" s="38">
        <f>IF(ISERROR(P32+Q32+R32+S32),"нд",P32+Q32+R32+S32)</f>
        <v>0</v>
      </c>
      <c r="P32" s="38">
        <v>0</v>
      </c>
      <c r="Q32" s="38">
        <v>0</v>
      </c>
      <c r="R32" s="38">
        <v>0</v>
      </c>
      <c r="S32" s="38">
        <v>0</v>
      </c>
      <c r="T32" s="38">
        <f>IF(ISERROR(U32+V32+W32+X32),"нд",U32+V32+W32+X32)</f>
        <v>0</v>
      </c>
      <c r="U32" s="38">
        <v>0</v>
      </c>
      <c r="V32" s="38">
        <v>0</v>
      </c>
      <c r="W32" s="38">
        <v>0</v>
      </c>
      <c r="X32" s="38">
        <v>0</v>
      </c>
      <c r="Y32" s="38">
        <f>IF(ISERROR(Z32+AA32+AB32+AC32),"нд",Z32+AA32+AB32+AC32)</f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f t="shared" ref="AE32:AI32" si="29">IF(ISERROR(AJ32+AO32+AT32+AY32),"нд",AJ32+AO32+AT32+AY32)</f>
        <v>7.4093</v>
      </c>
      <c r="AF32" s="38">
        <f t="shared" si="29"/>
        <v>0</v>
      </c>
      <c r="AG32" s="38">
        <f t="shared" si="29"/>
        <v>0</v>
      </c>
      <c r="AH32" s="38">
        <f t="shared" si="29"/>
        <v>0</v>
      </c>
      <c r="AI32" s="38">
        <f t="shared" si="29"/>
        <v>7.4093</v>
      </c>
      <c r="AJ32" s="38">
        <f>IF(ISERROR(AK32+AL32+AM32+AN32),"нд",AK32+AL32+AM32+AN32)</f>
        <v>7.4093</v>
      </c>
      <c r="AK32" s="38">
        <v>0</v>
      </c>
      <c r="AL32" s="38">
        <v>0</v>
      </c>
      <c r="AM32" s="38">
        <v>0</v>
      </c>
      <c r="AN32" s="38">
        <v>7.4093</v>
      </c>
      <c r="AO32" s="38">
        <f>IF(ISERROR(AP32+AQ32+AR32+AS32),"нд",AP32+AQ32+AR32+AS32)</f>
        <v>0</v>
      </c>
      <c r="AP32" s="38">
        <v>0</v>
      </c>
      <c r="AQ32" s="38">
        <v>0</v>
      </c>
      <c r="AR32" s="38">
        <v>0</v>
      </c>
      <c r="AS32" s="38">
        <v>0</v>
      </c>
      <c r="AT32" s="38">
        <f>IF(ISERROR(AU32+AV32+AW32+AX32),"нд",AU32+AV32+AW32+AX32)</f>
        <v>0</v>
      </c>
      <c r="AU32" s="38">
        <v>0</v>
      </c>
      <c r="AV32" s="38">
        <v>0</v>
      </c>
      <c r="AW32" s="38">
        <v>0</v>
      </c>
      <c r="AX32" s="38">
        <v>0</v>
      </c>
      <c r="AY32" s="38">
        <f>IF(ISERROR(AZ32+BA32+BB32+BC32),"нд",AZ32+BA32+BB32+BC32)</f>
        <v>0</v>
      </c>
      <c r="AZ32" s="38">
        <v>0</v>
      </c>
      <c r="BA32" s="38">
        <v>0</v>
      </c>
      <c r="BB32" s="38">
        <v>0</v>
      </c>
      <c r="BC32" s="38">
        <v>0</v>
      </c>
    </row>
    <row r="33" spans="1:55" x14ac:dyDescent="0.25">
      <c r="A33" s="10" t="s">
        <v>18</v>
      </c>
      <c r="B33" s="11" t="s">
        <v>18</v>
      </c>
      <c r="C33" s="8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</row>
    <row r="34" spans="1:55" ht="63.75" x14ac:dyDescent="0.25">
      <c r="A34" s="10" t="s">
        <v>45</v>
      </c>
      <c r="B34" s="11" t="s">
        <v>46</v>
      </c>
      <c r="C34" s="8" t="s">
        <v>16</v>
      </c>
      <c r="D34" s="37">
        <f t="shared" ref="D34:AI34" si="30">SUM(D35:D36)</f>
        <v>0.53639999999999999</v>
      </c>
      <c r="E34" s="37">
        <f t="shared" si="30"/>
        <v>18.770879999999998</v>
      </c>
      <c r="F34" s="37">
        <f t="shared" si="30"/>
        <v>0</v>
      </c>
      <c r="G34" s="37">
        <f t="shared" si="30"/>
        <v>0</v>
      </c>
      <c r="H34" s="37">
        <f t="shared" si="30"/>
        <v>0</v>
      </c>
      <c r="I34" s="37">
        <f t="shared" si="30"/>
        <v>18.770879999999998</v>
      </c>
      <c r="J34" s="37">
        <f t="shared" si="30"/>
        <v>18.770879999999998</v>
      </c>
      <c r="K34" s="37">
        <f t="shared" si="30"/>
        <v>0</v>
      </c>
      <c r="L34" s="37">
        <f t="shared" si="30"/>
        <v>0</v>
      </c>
      <c r="M34" s="37">
        <f t="shared" si="30"/>
        <v>0</v>
      </c>
      <c r="N34" s="37">
        <f t="shared" si="30"/>
        <v>18.770879999999998</v>
      </c>
      <c r="O34" s="37">
        <f t="shared" si="30"/>
        <v>0</v>
      </c>
      <c r="P34" s="37">
        <f t="shared" si="30"/>
        <v>0</v>
      </c>
      <c r="Q34" s="37">
        <f t="shared" si="30"/>
        <v>0</v>
      </c>
      <c r="R34" s="37">
        <f t="shared" si="30"/>
        <v>0</v>
      </c>
      <c r="S34" s="37">
        <f t="shared" si="30"/>
        <v>0</v>
      </c>
      <c r="T34" s="37">
        <f t="shared" si="30"/>
        <v>0</v>
      </c>
      <c r="U34" s="37">
        <f t="shared" si="30"/>
        <v>0</v>
      </c>
      <c r="V34" s="37">
        <f t="shared" si="30"/>
        <v>0</v>
      </c>
      <c r="W34" s="37">
        <f t="shared" si="30"/>
        <v>0</v>
      </c>
      <c r="X34" s="37">
        <f t="shared" si="30"/>
        <v>0</v>
      </c>
      <c r="Y34" s="37">
        <f t="shared" si="30"/>
        <v>0</v>
      </c>
      <c r="Z34" s="37">
        <f t="shared" si="30"/>
        <v>0</v>
      </c>
      <c r="AA34" s="37">
        <f t="shared" si="30"/>
        <v>0</v>
      </c>
      <c r="AB34" s="37">
        <f t="shared" si="30"/>
        <v>0</v>
      </c>
      <c r="AC34" s="37">
        <f t="shared" si="30"/>
        <v>0</v>
      </c>
      <c r="AD34" s="37">
        <f t="shared" si="30"/>
        <v>0</v>
      </c>
      <c r="AE34" s="37">
        <f t="shared" si="30"/>
        <v>15.6424</v>
      </c>
      <c r="AF34" s="37">
        <f t="shared" si="30"/>
        <v>0</v>
      </c>
      <c r="AG34" s="37">
        <f t="shared" si="30"/>
        <v>0</v>
      </c>
      <c r="AH34" s="37">
        <f t="shared" si="30"/>
        <v>0</v>
      </c>
      <c r="AI34" s="37">
        <f t="shared" si="30"/>
        <v>15.6424</v>
      </c>
      <c r="AJ34" s="37">
        <f t="shared" ref="AJ34:BC34" si="31">SUM(AJ35:AJ36)</f>
        <v>15.6424</v>
      </c>
      <c r="AK34" s="37">
        <f t="shared" si="31"/>
        <v>0</v>
      </c>
      <c r="AL34" s="37">
        <f t="shared" si="31"/>
        <v>0</v>
      </c>
      <c r="AM34" s="37">
        <f t="shared" si="31"/>
        <v>0</v>
      </c>
      <c r="AN34" s="37">
        <f t="shared" si="31"/>
        <v>15.6424</v>
      </c>
      <c r="AO34" s="37">
        <f t="shared" si="31"/>
        <v>0</v>
      </c>
      <c r="AP34" s="37">
        <f t="shared" si="31"/>
        <v>0</v>
      </c>
      <c r="AQ34" s="37">
        <f t="shared" si="31"/>
        <v>0</v>
      </c>
      <c r="AR34" s="37">
        <f t="shared" si="31"/>
        <v>0</v>
      </c>
      <c r="AS34" s="37">
        <f t="shared" si="31"/>
        <v>0</v>
      </c>
      <c r="AT34" s="37">
        <f t="shared" si="31"/>
        <v>0</v>
      </c>
      <c r="AU34" s="37">
        <f t="shared" si="31"/>
        <v>0</v>
      </c>
      <c r="AV34" s="37">
        <f t="shared" si="31"/>
        <v>0</v>
      </c>
      <c r="AW34" s="37">
        <f t="shared" si="31"/>
        <v>0</v>
      </c>
      <c r="AX34" s="37">
        <f t="shared" si="31"/>
        <v>0</v>
      </c>
      <c r="AY34" s="37">
        <f t="shared" si="31"/>
        <v>0</v>
      </c>
      <c r="AZ34" s="37">
        <f t="shared" si="31"/>
        <v>0</v>
      </c>
      <c r="BA34" s="37">
        <f t="shared" si="31"/>
        <v>0</v>
      </c>
      <c r="BB34" s="37">
        <f t="shared" si="31"/>
        <v>0</v>
      </c>
      <c r="BC34" s="37">
        <f t="shared" si="31"/>
        <v>0</v>
      </c>
    </row>
    <row r="35" spans="1:55" s="4" customFormat="1" ht="63.75" x14ac:dyDescent="0.25">
      <c r="A35" s="12" t="s">
        <v>45</v>
      </c>
      <c r="B35" s="15" t="s">
        <v>180</v>
      </c>
      <c r="C35" s="14" t="s">
        <v>16</v>
      </c>
      <c r="D35" s="38">
        <v>0.53639999999999999</v>
      </c>
      <c r="E35" s="38">
        <f>IF(ISERROR(J35+O35+T35+Y35),"нд",J35+O35+T35+Y35)</f>
        <v>18.770879999999998</v>
      </c>
      <c r="F35" s="38">
        <f>IF(ISERROR(K35+P35+U35+Z35),"нд",K35+P35+U35+Z35)</f>
        <v>0</v>
      </c>
      <c r="G35" s="38">
        <f t="shared" ref="G35" si="32">IF(ISERROR(L35+Q35+V35+AA35),"нд",L35+Q35+V35+AA35)</f>
        <v>0</v>
      </c>
      <c r="H35" s="38">
        <f t="shared" ref="H35" si="33">IF(ISERROR(M35+R35+W35+AB35),"нд",M35+R35+W35+AB35)</f>
        <v>0</v>
      </c>
      <c r="I35" s="38">
        <f>IF(ISERROR(N35+S35+X35+AC35),"нд",N35+S35+X35+AC35)</f>
        <v>18.770879999999998</v>
      </c>
      <c r="J35" s="38">
        <f>IF(ISERROR(K35+L35+M35+N35),"нд",K35+L35+M35+N35)</f>
        <v>18.770879999999998</v>
      </c>
      <c r="K35" s="38">
        <v>0</v>
      </c>
      <c r="L35" s="38">
        <v>0</v>
      </c>
      <c r="M35" s="38">
        <v>0</v>
      </c>
      <c r="N35" s="38">
        <v>18.770879999999998</v>
      </c>
      <c r="O35" s="38">
        <f>IF(ISERROR(P35+Q35+R35+S35),"нд",P35+Q35+R35+S35)</f>
        <v>0</v>
      </c>
      <c r="P35" s="38">
        <v>0</v>
      </c>
      <c r="Q35" s="38">
        <v>0</v>
      </c>
      <c r="R35" s="38">
        <v>0</v>
      </c>
      <c r="S35" s="38">
        <v>0</v>
      </c>
      <c r="T35" s="38">
        <f>IF(ISERROR(U35+V35+W35+X35),"нд",U35+V35+W35+X35)</f>
        <v>0</v>
      </c>
      <c r="U35" s="38">
        <v>0</v>
      </c>
      <c r="V35" s="38">
        <v>0</v>
      </c>
      <c r="W35" s="38">
        <v>0</v>
      </c>
      <c r="X35" s="38">
        <v>0</v>
      </c>
      <c r="Y35" s="38">
        <f>IF(ISERROR(Z35+AA35+AB35+AC35),"нд",Z35+AA35+AB35+AC35)</f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f t="shared" ref="AE35" si="34">IF(ISERROR(AJ35+AO35+AT35+AY35),"нд",AJ35+AO35+AT35+AY35)</f>
        <v>15.6424</v>
      </c>
      <c r="AF35" s="38">
        <f t="shared" ref="AF35" si="35">IF(ISERROR(AK35+AP35+AU35+AZ35),"нд",AK35+AP35+AU35+AZ35)</f>
        <v>0</v>
      </c>
      <c r="AG35" s="38">
        <f t="shared" ref="AG35" si="36">IF(ISERROR(AL35+AQ35+AV35+BA35),"нд",AL35+AQ35+AV35+BA35)</f>
        <v>0</v>
      </c>
      <c r="AH35" s="38">
        <f t="shared" ref="AH35" si="37">IF(ISERROR(AM35+AR35+AW35+BB35),"нд",AM35+AR35+AW35+BB35)</f>
        <v>0</v>
      </c>
      <c r="AI35" s="38">
        <f t="shared" ref="AI35" si="38">IF(ISERROR(AN35+AS35+AX35+BC35),"нд",AN35+AS35+AX35+BC35)</f>
        <v>15.6424</v>
      </c>
      <c r="AJ35" s="38">
        <f t="shared" ref="AJ35" si="39">IF(ISERROR(AK35+AL35+AM35+AN35),"нд",AK35+AL35+AM35+AN35)</f>
        <v>15.6424</v>
      </c>
      <c r="AK35" s="38">
        <v>0</v>
      </c>
      <c r="AL35" s="38">
        <v>0</v>
      </c>
      <c r="AM35" s="38">
        <v>0</v>
      </c>
      <c r="AN35" s="38">
        <v>15.6424</v>
      </c>
      <c r="AO35" s="38">
        <f t="shared" ref="AO35" si="40">IF(ISERROR(AP35+AQ35+AR35+AS35),"нд",AP35+AQ35+AR35+AS35)</f>
        <v>0</v>
      </c>
      <c r="AP35" s="38">
        <v>0</v>
      </c>
      <c r="AQ35" s="38">
        <v>0</v>
      </c>
      <c r="AR35" s="38">
        <v>0</v>
      </c>
      <c r="AS35" s="38">
        <v>0</v>
      </c>
      <c r="AT35" s="38">
        <f t="shared" ref="AT35" si="41">IF(ISERROR(AU35+AV35+AW35+AX35),"нд",AU35+AV35+AW35+AX35)</f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f t="shared" ref="AY35" si="42">IF(ISERROR(AZ35+BA35+BB35+BC35),"нд",AZ35+BA35+BB35+BC35)</f>
        <v>0</v>
      </c>
      <c r="AZ35" s="38">
        <v>0</v>
      </c>
      <c r="BA35" s="38">
        <v>0</v>
      </c>
      <c r="BB35" s="38">
        <v>0</v>
      </c>
      <c r="BC35" s="38">
        <v>0</v>
      </c>
    </row>
    <row r="36" spans="1:55" x14ac:dyDescent="0.25">
      <c r="A36" s="10" t="s">
        <v>18</v>
      </c>
      <c r="B36" s="11" t="s">
        <v>18</v>
      </c>
      <c r="C36" s="8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</row>
    <row r="37" spans="1:55" ht="51" x14ac:dyDescent="0.25">
      <c r="A37" s="10" t="s">
        <v>47</v>
      </c>
      <c r="B37" s="11" t="s">
        <v>48</v>
      </c>
      <c r="C37" s="8" t="s">
        <v>16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  <c r="AP37" s="37">
        <v>0</v>
      </c>
      <c r="AQ37" s="37">
        <v>0</v>
      </c>
      <c r="AR37" s="37">
        <v>0</v>
      </c>
      <c r="AS37" s="37">
        <v>0</v>
      </c>
      <c r="AT37" s="37">
        <v>0</v>
      </c>
      <c r="AU37" s="37">
        <v>0</v>
      </c>
      <c r="AV37" s="37">
        <v>0</v>
      </c>
      <c r="AW37" s="37">
        <v>0</v>
      </c>
      <c r="AX37" s="37">
        <v>0</v>
      </c>
      <c r="AY37" s="37">
        <v>0</v>
      </c>
      <c r="AZ37" s="37">
        <v>0</v>
      </c>
      <c r="BA37" s="37">
        <v>0</v>
      </c>
      <c r="BB37" s="37">
        <v>0</v>
      </c>
      <c r="BC37" s="37">
        <v>0</v>
      </c>
    </row>
    <row r="38" spans="1:55" x14ac:dyDescent="0.25">
      <c r="A38" s="10" t="s">
        <v>18</v>
      </c>
      <c r="B38" s="11" t="s">
        <v>18</v>
      </c>
      <c r="C38" s="8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</row>
    <row r="39" spans="1:55" ht="38.25" x14ac:dyDescent="0.25">
      <c r="A39" s="10" t="s">
        <v>49</v>
      </c>
      <c r="B39" s="11" t="s">
        <v>50</v>
      </c>
      <c r="C39" s="8" t="s">
        <v>16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K39" s="37">
        <v>0</v>
      </c>
      <c r="AL39" s="37">
        <v>0</v>
      </c>
      <c r="AM39" s="37">
        <v>0</v>
      </c>
      <c r="AN39" s="37">
        <v>0</v>
      </c>
      <c r="AO39" s="37">
        <v>0</v>
      </c>
      <c r="AP39" s="37">
        <v>0</v>
      </c>
      <c r="AQ39" s="37">
        <v>0</v>
      </c>
      <c r="AR39" s="37">
        <v>0</v>
      </c>
      <c r="AS39" s="37">
        <v>0</v>
      </c>
      <c r="AT39" s="37">
        <v>0</v>
      </c>
      <c r="AU39" s="37">
        <v>0</v>
      </c>
      <c r="AV39" s="37">
        <v>0</v>
      </c>
      <c r="AW39" s="37">
        <v>0</v>
      </c>
      <c r="AX39" s="37">
        <v>0</v>
      </c>
      <c r="AY39" s="37">
        <v>0</v>
      </c>
      <c r="AZ39" s="37">
        <v>0</v>
      </c>
      <c r="BA39" s="37">
        <v>0</v>
      </c>
      <c r="BB39" s="37">
        <v>0</v>
      </c>
      <c r="BC39" s="37">
        <v>0</v>
      </c>
    </row>
    <row r="40" spans="1:55" ht="63.75" x14ac:dyDescent="0.25">
      <c r="A40" s="10" t="s">
        <v>51</v>
      </c>
      <c r="B40" s="11" t="s">
        <v>52</v>
      </c>
      <c r="C40" s="8" t="s">
        <v>16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0</v>
      </c>
      <c r="AL40" s="37">
        <v>0</v>
      </c>
      <c r="AM40" s="37">
        <v>0</v>
      </c>
      <c r="AN40" s="37">
        <v>0</v>
      </c>
      <c r="AO40" s="37">
        <v>0</v>
      </c>
      <c r="AP40" s="37">
        <v>0</v>
      </c>
      <c r="AQ40" s="37">
        <v>0</v>
      </c>
      <c r="AR40" s="37">
        <v>0</v>
      </c>
      <c r="AS40" s="37">
        <v>0</v>
      </c>
      <c r="AT40" s="37">
        <v>0</v>
      </c>
      <c r="AU40" s="37">
        <v>0</v>
      </c>
      <c r="AV40" s="37">
        <v>0</v>
      </c>
      <c r="AW40" s="37">
        <v>0</v>
      </c>
      <c r="AX40" s="37">
        <v>0</v>
      </c>
      <c r="AY40" s="37">
        <v>0</v>
      </c>
      <c r="AZ40" s="37">
        <v>0</v>
      </c>
      <c r="BA40" s="37">
        <v>0</v>
      </c>
      <c r="BB40" s="37">
        <v>0</v>
      </c>
      <c r="BC40" s="37">
        <v>0</v>
      </c>
    </row>
    <row r="41" spans="1:55" x14ac:dyDescent="0.25">
      <c r="A41" s="10" t="s">
        <v>18</v>
      </c>
      <c r="B41" s="11" t="s">
        <v>18</v>
      </c>
      <c r="C41" s="8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</row>
    <row r="42" spans="1:55" ht="38.25" x14ac:dyDescent="0.25">
      <c r="A42" s="10" t="s">
        <v>53</v>
      </c>
      <c r="B42" s="11" t="s">
        <v>54</v>
      </c>
      <c r="C42" s="8" t="s">
        <v>16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K42" s="37">
        <v>0</v>
      </c>
      <c r="AL42" s="37">
        <v>0</v>
      </c>
      <c r="AM42" s="37">
        <v>0</v>
      </c>
      <c r="AN42" s="37">
        <v>0</v>
      </c>
      <c r="AO42" s="37">
        <v>0</v>
      </c>
      <c r="AP42" s="37">
        <v>0</v>
      </c>
      <c r="AQ42" s="37">
        <v>0</v>
      </c>
      <c r="AR42" s="37">
        <v>0</v>
      </c>
      <c r="AS42" s="37">
        <v>0</v>
      </c>
      <c r="AT42" s="37">
        <v>0</v>
      </c>
      <c r="AU42" s="37">
        <v>0</v>
      </c>
      <c r="AV42" s="37">
        <v>0</v>
      </c>
      <c r="AW42" s="37">
        <v>0</v>
      </c>
      <c r="AX42" s="37">
        <v>0</v>
      </c>
      <c r="AY42" s="37">
        <v>0</v>
      </c>
      <c r="AZ42" s="37">
        <v>0</v>
      </c>
      <c r="BA42" s="37">
        <v>0</v>
      </c>
      <c r="BB42" s="37">
        <v>0</v>
      </c>
      <c r="BC42" s="37">
        <v>0</v>
      </c>
    </row>
    <row r="43" spans="1:55" x14ac:dyDescent="0.25">
      <c r="A43" s="10" t="s">
        <v>18</v>
      </c>
      <c r="B43" s="11" t="s">
        <v>18</v>
      </c>
      <c r="C43" s="8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</row>
    <row r="44" spans="1:55" ht="51" x14ac:dyDescent="0.25">
      <c r="A44" s="10" t="s">
        <v>55</v>
      </c>
      <c r="B44" s="11" t="s">
        <v>56</v>
      </c>
      <c r="C44" s="8" t="s">
        <v>16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0</v>
      </c>
      <c r="AC44" s="37">
        <v>0</v>
      </c>
      <c r="AD44" s="37">
        <v>0</v>
      </c>
      <c r="AE44" s="37">
        <v>0</v>
      </c>
      <c r="AF44" s="37">
        <v>0</v>
      </c>
      <c r="AG44" s="37">
        <v>0</v>
      </c>
      <c r="AH44" s="37">
        <v>0</v>
      </c>
      <c r="AI44" s="37">
        <v>0</v>
      </c>
      <c r="AJ44" s="37">
        <v>0</v>
      </c>
      <c r="AK44" s="37">
        <v>0</v>
      </c>
      <c r="AL44" s="37">
        <v>0</v>
      </c>
      <c r="AM44" s="37">
        <v>0</v>
      </c>
      <c r="AN44" s="37">
        <v>0</v>
      </c>
      <c r="AO44" s="37">
        <v>0</v>
      </c>
      <c r="AP44" s="37">
        <v>0</v>
      </c>
      <c r="AQ44" s="37">
        <v>0</v>
      </c>
      <c r="AR44" s="37">
        <v>0</v>
      </c>
      <c r="AS44" s="37">
        <v>0</v>
      </c>
      <c r="AT44" s="37">
        <v>0</v>
      </c>
      <c r="AU44" s="37">
        <v>0</v>
      </c>
      <c r="AV44" s="37">
        <v>0</v>
      </c>
      <c r="AW44" s="37">
        <v>0</v>
      </c>
      <c r="AX44" s="37">
        <v>0</v>
      </c>
      <c r="AY44" s="37">
        <v>0</v>
      </c>
      <c r="AZ44" s="37">
        <v>0</v>
      </c>
      <c r="BA44" s="37">
        <v>0</v>
      </c>
      <c r="BB44" s="37">
        <v>0</v>
      </c>
      <c r="BC44" s="37">
        <v>0</v>
      </c>
    </row>
    <row r="45" spans="1:55" ht="38.25" x14ac:dyDescent="0.25">
      <c r="A45" s="10" t="s">
        <v>57</v>
      </c>
      <c r="B45" s="11" t="s">
        <v>58</v>
      </c>
      <c r="C45" s="8" t="s">
        <v>16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0</v>
      </c>
      <c r="AK45" s="37">
        <v>0</v>
      </c>
      <c r="AL45" s="37">
        <v>0</v>
      </c>
      <c r="AM45" s="37">
        <v>0</v>
      </c>
      <c r="AN45" s="37">
        <v>0</v>
      </c>
      <c r="AO45" s="37">
        <v>0</v>
      </c>
      <c r="AP45" s="37">
        <v>0</v>
      </c>
      <c r="AQ45" s="37">
        <v>0</v>
      </c>
      <c r="AR45" s="37">
        <v>0</v>
      </c>
      <c r="AS45" s="37">
        <v>0</v>
      </c>
      <c r="AT45" s="37">
        <v>0</v>
      </c>
      <c r="AU45" s="37">
        <v>0</v>
      </c>
      <c r="AV45" s="37">
        <v>0</v>
      </c>
      <c r="AW45" s="37">
        <v>0</v>
      </c>
      <c r="AX45" s="37">
        <v>0</v>
      </c>
      <c r="AY45" s="37">
        <v>0</v>
      </c>
      <c r="AZ45" s="37">
        <v>0</v>
      </c>
      <c r="BA45" s="37">
        <v>0</v>
      </c>
      <c r="BB45" s="37">
        <v>0</v>
      </c>
      <c r="BC45" s="37">
        <v>0</v>
      </c>
    </row>
    <row r="46" spans="1:55" ht="114.75" x14ac:dyDescent="0.25">
      <c r="A46" s="10" t="s">
        <v>57</v>
      </c>
      <c r="B46" s="11" t="s">
        <v>59</v>
      </c>
      <c r="C46" s="8" t="s">
        <v>16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0</v>
      </c>
      <c r="AO46" s="37">
        <v>0</v>
      </c>
      <c r="AP46" s="37">
        <v>0</v>
      </c>
      <c r="AQ46" s="37">
        <v>0</v>
      </c>
      <c r="AR46" s="37">
        <v>0</v>
      </c>
      <c r="AS46" s="37">
        <v>0</v>
      </c>
      <c r="AT46" s="37">
        <v>0</v>
      </c>
      <c r="AU46" s="37">
        <v>0</v>
      </c>
      <c r="AV46" s="37">
        <v>0</v>
      </c>
      <c r="AW46" s="37">
        <v>0</v>
      </c>
      <c r="AX46" s="37">
        <v>0</v>
      </c>
      <c r="AY46" s="37">
        <v>0</v>
      </c>
      <c r="AZ46" s="37">
        <v>0</v>
      </c>
      <c r="BA46" s="37">
        <v>0</v>
      </c>
      <c r="BB46" s="37">
        <v>0</v>
      </c>
      <c r="BC46" s="37">
        <v>0</v>
      </c>
    </row>
    <row r="47" spans="1:55" x14ac:dyDescent="0.25">
      <c r="A47" s="10" t="s">
        <v>18</v>
      </c>
      <c r="B47" s="11" t="s">
        <v>18</v>
      </c>
      <c r="C47" s="8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</row>
    <row r="48" spans="1:55" ht="102" x14ac:dyDescent="0.25">
      <c r="A48" s="10" t="s">
        <v>57</v>
      </c>
      <c r="B48" s="11" t="s">
        <v>60</v>
      </c>
      <c r="C48" s="8" t="s">
        <v>16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v>0</v>
      </c>
      <c r="AG48" s="37">
        <v>0</v>
      </c>
      <c r="AH48" s="37">
        <v>0</v>
      </c>
      <c r="AI48" s="37">
        <v>0</v>
      </c>
      <c r="AJ48" s="37">
        <v>0</v>
      </c>
      <c r="AK48" s="37">
        <v>0</v>
      </c>
      <c r="AL48" s="37">
        <v>0</v>
      </c>
      <c r="AM48" s="37">
        <v>0</v>
      </c>
      <c r="AN48" s="37">
        <v>0</v>
      </c>
      <c r="AO48" s="37">
        <v>0</v>
      </c>
      <c r="AP48" s="37">
        <v>0</v>
      </c>
      <c r="AQ48" s="37">
        <v>0</v>
      </c>
      <c r="AR48" s="37">
        <v>0</v>
      </c>
      <c r="AS48" s="37">
        <v>0</v>
      </c>
      <c r="AT48" s="37">
        <v>0</v>
      </c>
      <c r="AU48" s="37">
        <v>0</v>
      </c>
      <c r="AV48" s="37">
        <v>0</v>
      </c>
      <c r="AW48" s="37">
        <v>0</v>
      </c>
      <c r="AX48" s="37">
        <v>0</v>
      </c>
      <c r="AY48" s="37">
        <v>0</v>
      </c>
      <c r="AZ48" s="37">
        <v>0</v>
      </c>
      <c r="BA48" s="37">
        <v>0</v>
      </c>
      <c r="BB48" s="37">
        <v>0</v>
      </c>
      <c r="BC48" s="37">
        <v>0</v>
      </c>
    </row>
    <row r="49" spans="1:55" x14ac:dyDescent="0.25">
      <c r="A49" s="10" t="s">
        <v>18</v>
      </c>
      <c r="B49" s="11" t="s">
        <v>18</v>
      </c>
      <c r="C49" s="8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</row>
    <row r="50" spans="1:55" ht="102" x14ac:dyDescent="0.25">
      <c r="A50" s="10" t="s">
        <v>57</v>
      </c>
      <c r="B50" s="11" t="s">
        <v>61</v>
      </c>
      <c r="C50" s="8" t="s">
        <v>16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0</v>
      </c>
      <c r="AO50" s="37">
        <v>0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0</v>
      </c>
      <c r="AV50" s="37">
        <v>0</v>
      </c>
      <c r="AW50" s="37">
        <v>0</v>
      </c>
      <c r="AX50" s="37">
        <v>0</v>
      </c>
      <c r="AY50" s="37">
        <v>0</v>
      </c>
      <c r="AZ50" s="37">
        <v>0</v>
      </c>
      <c r="BA50" s="37">
        <v>0</v>
      </c>
      <c r="BB50" s="37">
        <v>0</v>
      </c>
      <c r="BC50" s="37">
        <v>0</v>
      </c>
    </row>
    <row r="51" spans="1:55" x14ac:dyDescent="0.25">
      <c r="A51" s="10" t="s">
        <v>18</v>
      </c>
      <c r="B51" s="11" t="s">
        <v>18</v>
      </c>
      <c r="C51" s="8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</row>
    <row r="52" spans="1:55" ht="38.25" x14ac:dyDescent="0.25">
      <c r="A52" s="10" t="s">
        <v>62</v>
      </c>
      <c r="B52" s="11" t="s">
        <v>58</v>
      </c>
      <c r="C52" s="8" t="s">
        <v>16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37">
        <v>0</v>
      </c>
      <c r="AL52" s="37">
        <v>0</v>
      </c>
      <c r="AM52" s="37">
        <v>0</v>
      </c>
      <c r="AN52" s="37">
        <v>0</v>
      </c>
      <c r="AO52" s="37">
        <v>0</v>
      </c>
      <c r="AP52" s="37">
        <v>0</v>
      </c>
      <c r="AQ52" s="37">
        <v>0</v>
      </c>
      <c r="AR52" s="37">
        <v>0</v>
      </c>
      <c r="AS52" s="37">
        <v>0</v>
      </c>
      <c r="AT52" s="37">
        <v>0</v>
      </c>
      <c r="AU52" s="37">
        <v>0</v>
      </c>
      <c r="AV52" s="37">
        <v>0</v>
      </c>
      <c r="AW52" s="37">
        <v>0</v>
      </c>
      <c r="AX52" s="37">
        <v>0</v>
      </c>
      <c r="AY52" s="37">
        <v>0</v>
      </c>
      <c r="AZ52" s="37">
        <v>0</v>
      </c>
      <c r="BA52" s="37">
        <v>0</v>
      </c>
      <c r="BB52" s="37">
        <v>0</v>
      </c>
      <c r="BC52" s="37">
        <v>0</v>
      </c>
    </row>
    <row r="53" spans="1:55" ht="114.75" x14ac:dyDescent="0.25">
      <c r="A53" s="10" t="s">
        <v>62</v>
      </c>
      <c r="B53" s="11" t="s">
        <v>59</v>
      </c>
      <c r="C53" s="8" t="s">
        <v>16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37">
        <v>0</v>
      </c>
      <c r="AO53" s="37">
        <v>0</v>
      </c>
      <c r="AP53" s="37">
        <v>0</v>
      </c>
      <c r="AQ53" s="37">
        <v>0</v>
      </c>
      <c r="AR53" s="37">
        <v>0</v>
      </c>
      <c r="AS53" s="37">
        <v>0</v>
      </c>
      <c r="AT53" s="37">
        <v>0</v>
      </c>
      <c r="AU53" s="37">
        <v>0</v>
      </c>
      <c r="AV53" s="37">
        <v>0</v>
      </c>
      <c r="AW53" s="37">
        <v>0</v>
      </c>
      <c r="AX53" s="37">
        <v>0</v>
      </c>
      <c r="AY53" s="37">
        <v>0</v>
      </c>
      <c r="AZ53" s="37">
        <v>0</v>
      </c>
      <c r="BA53" s="37">
        <v>0</v>
      </c>
      <c r="BB53" s="37">
        <v>0</v>
      </c>
      <c r="BC53" s="37">
        <v>0</v>
      </c>
    </row>
    <row r="54" spans="1:55" x14ac:dyDescent="0.25">
      <c r="A54" s="10" t="s">
        <v>18</v>
      </c>
      <c r="B54" s="11" t="s">
        <v>18</v>
      </c>
      <c r="C54" s="8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</row>
    <row r="55" spans="1:55" ht="102" x14ac:dyDescent="0.25">
      <c r="A55" s="10" t="s">
        <v>62</v>
      </c>
      <c r="B55" s="11" t="s">
        <v>60</v>
      </c>
      <c r="C55" s="8" t="s">
        <v>16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</row>
    <row r="56" spans="1:55" x14ac:dyDescent="0.25">
      <c r="A56" s="10" t="s">
        <v>18</v>
      </c>
      <c r="B56" s="11" t="s">
        <v>18</v>
      </c>
      <c r="C56" s="8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</row>
    <row r="57" spans="1:55" ht="102" x14ac:dyDescent="0.25">
      <c r="A57" s="10" t="s">
        <v>62</v>
      </c>
      <c r="B57" s="11" t="s">
        <v>63</v>
      </c>
      <c r="C57" s="8" t="s">
        <v>16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0</v>
      </c>
      <c r="AN57" s="37">
        <v>0</v>
      </c>
      <c r="AO57" s="37">
        <v>0</v>
      </c>
      <c r="AP57" s="37">
        <v>0</v>
      </c>
      <c r="AQ57" s="37">
        <v>0</v>
      </c>
      <c r="AR57" s="37">
        <v>0</v>
      </c>
      <c r="AS57" s="37">
        <v>0</v>
      </c>
      <c r="AT57" s="37">
        <v>0</v>
      </c>
      <c r="AU57" s="37">
        <v>0</v>
      </c>
      <c r="AV57" s="37">
        <v>0</v>
      </c>
      <c r="AW57" s="37">
        <v>0</v>
      </c>
      <c r="AX57" s="37">
        <v>0</v>
      </c>
      <c r="AY57" s="37">
        <v>0</v>
      </c>
      <c r="AZ57" s="37">
        <v>0</v>
      </c>
      <c r="BA57" s="37">
        <v>0</v>
      </c>
      <c r="BB57" s="37">
        <v>0</v>
      </c>
      <c r="BC57" s="37">
        <v>0</v>
      </c>
    </row>
    <row r="58" spans="1:55" x14ac:dyDescent="0.25">
      <c r="A58" s="10" t="s">
        <v>18</v>
      </c>
      <c r="B58" s="11" t="s">
        <v>18</v>
      </c>
      <c r="C58" s="8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</row>
    <row r="59" spans="1:55" ht="89.25" x14ac:dyDescent="0.25">
      <c r="A59" s="10" t="s">
        <v>64</v>
      </c>
      <c r="B59" s="11" t="s">
        <v>65</v>
      </c>
      <c r="C59" s="8" t="s">
        <v>16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K59" s="37">
        <v>0</v>
      </c>
      <c r="AL59" s="37">
        <v>0</v>
      </c>
      <c r="AM59" s="37">
        <v>0</v>
      </c>
      <c r="AN59" s="37">
        <v>0</v>
      </c>
      <c r="AO59" s="37">
        <v>0</v>
      </c>
      <c r="AP59" s="37">
        <v>0</v>
      </c>
      <c r="AQ59" s="37">
        <v>0</v>
      </c>
      <c r="AR59" s="37">
        <v>0</v>
      </c>
      <c r="AS59" s="37">
        <v>0</v>
      </c>
      <c r="AT59" s="37">
        <v>0</v>
      </c>
      <c r="AU59" s="37">
        <v>0</v>
      </c>
      <c r="AV59" s="37">
        <v>0</v>
      </c>
      <c r="AW59" s="37">
        <v>0</v>
      </c>
      <c r="AX59" s="37">
        <v>0</v>
      </c>
      <c r="AY59" s="37">
        <v>0</v>
      </c>
      <c r="AZ59" s="37">
        <v>0</v>
      </c>
      <c r="BA59" s="37">
        <v>0</v>
      </c>
      <c r="BB59" s="37">
        <v>0</v>
      </c>
      <c r="BC59" s="37">
        <v>0</v>
      </c>
    </row>
    <row r="60" spans="1:55" ht="76.5" x14ac:dyDescent="0.25">
      <c r="A60" s="10" t="s">
        <v>66</v>
      </c>
      <c r="B60" s="11" t="s">
        <v>67</v>
      </c>
      <c r="C60" s="8" t="s">
        <v>16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7">
        <v>0</v>
      </c>
      <c r="AN60" s="37">
        <v>0</v>
      </c>
      <c r="AO60" s="37">
        <v>0</v>
      </c>
      <c r="AP60" s="37">
        <v>0</v>
      </c>
      <c r="AQ60" s="37">
        <v>0</v>
      </c>
      <c r="AR60" s="37">
        <v>0</v>
      </c>
      <c r="AS60" s="37">
        <v>0</v>
      </c>
      <c r="AT60" s="37">
        <v>0</v>
      </c>
      <c r="AU60" s="37">
        <v>0</v>
      </c>
      <c r="AV60" s="37">
        <v>0</v>
      </c>
      <c r="AW60" s="37">
        <v>0</v>
      </c>
      <c r="AX60" s="37">
        <v>0</v>
      </c>
      <c r="AY60" s="37">
        <v>0</v>
      </c>
      <c r="AZ60" s="37">
        <v>0</v>
      </c>
      <c r="BA60" s="37">
        <v>0</v>
      </c>
      <c r="BB60" s="37">
        <v>0</v>
      </c>
      <c r="BC60" s="37">
        <v>0</v>
      </c>
    </row>
    <row r="61" spans="1:55" x14ac:dyDescent="0.25">
      <c r="A61" s="10" t="s">
        <v>18</v>
      </c>
      <c r="B61" s="11" t="s">
        <v>18</v>
      </c>
      <c r="C61" s="8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</row>
    <row r="62" spans="1:55" ht="76.5" x14ac:dyDescent="0.25">
      <c r="A62" s="10" t="s">
        <v>68</v>
      </c>
      <c r="B62" s="11" t="s">
        <v>69</v>
      </c>
      <c r="C62" s="8" t="s">
        <v>16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7">
        <v>0</v>
      </c>
      <c r="AN62" s="37">
        <v>0</v>
      </c>
      <c r="AO62" s="37">
        <v>0</v>
      </c>
      <c r="AP62" s="37">
        <v>0</v>
      </c>
      <c r="AQ62" s="37">
        <v>0</v>
      </c>
      <c r="AR62" s="37">
        <v>0</v>
      </c>
      <c r="AS62" s="37">
        <v>0</v>
      </c>
      <c r="AT62" s="37"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0</v>
      </c>
      <c r="AZ62" s="37">
        <v>0</v>
      </c>
      <c r="BA62" s="37">
        <v>0</v>
      </c>
      <c r="BB62" s="37">
        <v>0</v>
      </c>
      <c r="BC62" s="37">
        <v>0</v>
      </c>
    </row>
    <row r="63" spans="1:55" x14ac:dyDescent="0.25">
      <c r="A63" s="10" t="s">
        <v>18</v>
      </c>
      <c r="B63" s="11" t="s">
        <v>18</v>
      </c>
      <c r="C63" s="8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</row>
    <row r="64" spans="1:55" ht="38.25" x14ac:dyDescent="0.25">
      <c r="A64" s="16" t="s">
        <v>19</v>
      </c>
      <c r="B64" s="17" t="s">
        <v>70</v>
      </c>
      <c r="C64" s="5" t="s">
        <v>16</v>
      </c>
      <c r="D64" s="35">
        <f t="shared" ref="D64:AI64" si="43">D65+D72+D77+D97</f>
        <v>5.5799999999999992</v>
      </c>
      <c r="E64" s="35">
        <f t="shared" si="43"/>
        <v>0</v>
      </c>
      <c r="F64" s="35">
        <f t="shared" si="43"/>
        <v>0</v>
      </c>
      <c r="G64" s="35">
        <f t="shared" si="43"/>
        <v>0</v>
      </c>
      <c r="H64" s="35">
        <f t="shared" si="43"/>
        <v>0</v>
      </c>
      <c r="I64" s="35">
        <f t="shared" si="43"/>
        <v>0</v>
      </c>
      <c r="J64" s="35">
        <f t="shared" si="43"/>
        <v>0</v>
      </c>
      <c r="K64" s="35">
        <f t="shared" si="43"/>
        <v>0</v>
      </c>
      <c r="L64" s="35">
        <f t="shared" si="43"/>
        <v>0</v>
      </c>
      <c r="M64" s="35">
        <f t="shared" si="43"/>
        <v>0</v>
      </c>
      <c r="N64" s="35">
        <f t="shared" si="43"/>
        <v>0</v>
      </c>
      <c r="O64" s="35">
        <f t="shared" si="43"/>
        <v>0</v>
      </c>
      <c r="P64" s="35">
        <f t="shared" si="43"/>
        <v>0</v>
      </c>
      <c r="Q64" s="35">
        <f t="shared" si="43"/>
        <v>0</v>
      </c>
      <c r="R64" s="35">
        <f t="shared" si="43"/>
        <v>0</v>
      </c>
      <c r="S64" s="35">
        <f t="shared" si="43"/>
        <v>0</v>
      </c>
      <c r="T64" s="35">
        <f t="shared" si="43"/>
        <v>0</v>
      </c>
      <c r="U64" s="35">
        <f t="shared" si="43"/>
        <v>0</v>
      </c>
      <c r="V64" s="35">
        <f t="shared" si="43"/>
        <v>0</v>
      </c>
      <c r="W64" s="35">
        <f t="shared" si="43"/>
        <v>0</v>
      </c>
      <c r="X64" s="35">
        <f t="shared" si="43"/>
        <v>0</v>
      </c>
      <c r="Y64" s="35">
        <f t="shared" si="43"/>
        <v>0</v>
      </c>
      <c r="Z64" s="35">
        <f t="shared" si="43"/>
        <v>0</v>
      </c>
      <c r="AA64" s="35">
        <f t="shared" si="43"/>
        <v>0</v>
      </c>
      <c r="AB64" s="35">
        <f t="shared" si="43"/>
        <v>0</v>
      </c>
      <c r="AC64" s="35">
        <f t="shared" si="43"/>
        <v>0</v>
      </c>
      <c r="AD64" s="35">
        <f t="shared" si="43"/>
        <v>2.8034999999999997</v>
      </c>
      <c r="AE64" s="35">
        <f t="shared" si="43"/>
        <v>0</v>
      </c>
      <c r="AF64" s="35">
        <f t="shared" si="43"/>
        <v>0</v>
      </c>
      <c r="AG64" s="35">
        <f t="shared" si="43"/>
        <v>0</v>
      </c>
      <c r="AH64" s="35">
        <f t="shared" si="43"/>
        <v>0</v>
      </c>
      <c r="AI64" s="35">
        <f t="shared" si="43"/>
        <v>0</v>
      </c>
      <c r="AJ64" s="35">
        <f t="shared" ref="AJ64:BO64" si="44">AJ65+AJ72+AJ77+AJ97</f>
        <v>0</v>
      </c>
      <c r="AK64" s="35">
        <f t="shared" si="44"/>
        <v>0</v>
      </c>
      <c r="AL64" s="35">
        <f t="shared" si="44"/>
        <v>0</v>
      </c>
      <c r="AM64" s="35">
        <f t="shared" si="44"/>
        <v>0</v>
      </c>
      <c r="AN64" s="35">
        <f t="shared" si="44"/>
        <v>0</v>
      </c>
      <c r="AO64" s="35">
        <f t="shared" si="44"/>
        <v>0</v>
      </c>
      <c r="AP64" s="35">
        <f t="shared" si="44"/>
        <v>0</v>
      </c>
      <c r="AQ64" s="35">
        <f t="shared" si="44"/>
        <v>0</v>
      </c>
      <c r="AR64" s="35">
        <f t="shared" si="44"/>
        <v>0</v>
      </c>
      <c r="AS64" s="35">
        <f t="shared" si="44"/>
        <v>0</v>
      </c>
      <c r="AT64" s="35">
        <f t="shared" si="44"/>
        <v>0</v>
      </c>
      <c r="AU64" s="35">
        <f t="shared" si="44"/>
        <v>0</v>
      </c>
      <c r="AV64" s="35">
        <f t="shared" si="44"/>
        <v>0</v>
      </c>
      <c r="AW64" s="35">
        <f t="shared" si="44"/>
        <v>0</v>
      </c>
      <c r="AX64" s="35">
        <f t="shared" si="44"/>
        <v>0</v>
      </c>
      <c r="AY64" s="35">
        <f t="shared" si="44"/>
        <v>0</v>
      </c>
      <c r="AZ64" s="35">
        <f t="shared" si="44"/>
        <v>0</v>
      </c>
      <c r="BA64" s="35">
        <f t="shared" si="44"/>
        <v>0</v>
      </c>
      <c r="BB64" s="35">
        <f t="shared" si="44"/>
        <v>0</v>
      </c>
      <c r="BC64" s="35">
        <f t="shared" si="44"/>
        <v>0</v>
      </c>
    </row>
    <row r="65" spans="1:55" ht="63.75" x14ac:dyDescent="0.25">
      <c r="A65" s="10" t="s">
        <v>71</v>
      </c>
      <c r="B65" s="11" t="s">
        <v>72</v>
      </c>
      <c r="C65" s="8" t="s">
        <v>16</v>
      </c>
      <c r="D65" s="37">
        <f t="shared" ref="D65:AI65" si="45">D66+D70</f>
        <v>0.54469999999999996</v>
      </c>
      <c r="E65" s="37">
        <f t="shared" si="45"/>
        <v>0</v>
      </c>
      <c r="F65" s="37">
        <f t="shared" si="45"/>
        <v>0</v>
      </c>
      <c r="G65" s="37">
        <f t="shared" si="45"/>
        <v>0</v>
      </c>
      <c r="H65" s="37">
        <f t="shared" si="45"/>
        <v>0</v>
      </c>
      <c r="I65" s="37">
        <f t="shared" si="45"/>
        <v>0</v>
      </c>
      <c r="J65" s="37">
        <f t="shared" si="45"/>
        <v>0</v>
      </c>
      <c r="K65" s="37">
        <f t="shared" si="45"/>
        <v>0</v>
      </c>
      <c r="L65" s="37">
        <f t="shared" si="45"/>
        <v>0</v>
      </c>
      <c r="M65" s="37">
        <f t="shared" si="45"/>
        <v>0</v>
      </c>
      <c r="N65" s="37">
        <f t="shared" si="45"/>
        <v>0</v>
      </c>
      <c r="O65" s="37">
        <f t="shared" si="45"/>
        <v>0</v>
      </c>
      <c r="P65" s="37">
        <f t="shared" si="45"/>
        <v>0</v>
      </c>
      <c r="Q65" s="37">
        <f t="shared" si="45"/>
        <v>0</v>
      </c>
      <c r="R65" s="37">
        <f t="shared" si="45"/>
        <v>0</v>
      </c>
      <c r="S65" s="37">
        <f t="shared" si="45"/>
        <v>0</v>
      </c>
      <c r="T65" s="37">
        <f t="shared" si="45"/>
        <v>0</v>
      </c>
      <c r="U65" s="37">
        <f t="shared" si="45"/>
        <v>0</v>
      </c>
      <c r="V65" s="37">
        <f t="shared" si="45"/>
        <v>0</v>
      </c>
      <c r="W65" s="37">
        <f t="shared" si="45"/>
        <v>0</v>
      </c>
      <c r="X65" s="37">
        <f t="shared" si="45"/>
        <v>0</v>
      </c>
      <c r="Y65" s="37">
        <f t="shared" si="45"/>
        <v>0</v>
      </c>
      <c r="Z65" s="37">
        <f t="shared" si="45"/>
        <v>0</v>
      </c>
      <c r="AA65" s="37">
        <f t="shared" si="45"/>
        <v>0</v>
      </c>
      <c r="AB65" s="37">
        <f t="shared" si="45"/>
        <v>0</v>
      </c>
      <c r="AC65" s="37">
        <f t="shared" si="45"/>
        <v>0</v>
      </c>
      <c r="AD65" s="37">
        <f t="shared" si="45"/>
        <v>0.45379999999999998</v>
      </c>
      <c r="AE65" s="37">
        <f t="shared" si="45"/>
        <v>0</v>
      </c>
      <c r="AF65" s="37">
        <f t="shared" si="45"/>
        <v>0</v>
      </c>
      <c r="AG65" s="37">
        <f t="shared" si="45"/>
        <v>0</v>
      </c>
      <c r="AH65" s="37">
        <f t="shared" si="45"/>
        <v>0</v>
      </c>
      <c r="AI65" s="37">
        <f t="shared" si="45"/>
        <v>0</v>
      </c>
      <c r="AJ65" s="37">
        <f t="shared" ref="AJ65:BO65" si="46">AJ66+AJ70</f>
        <v>0</v>
      </c>
      <c r="AK65" s="37">
        <f t="shared" si="46"/>
        <v>0</v>
      </c>
      <c r="AL65" s="37">
        <f t="shared" si="46"/>
        <v>0</v>
      </c>
      <c r="AM65" s="37">
        <f t="shared" si="46"/>
        <v>0</v>
      </c>
      <c r="AN65" s="37">
        <f t="shared" si="46"/>
        <v>0</v>
      </c>
      <c r="AO65" s="37">
        <f t="shared" si="46"/>
        <v>0</v>
      </c>
      <c r="AP65" s="37">
        <f t="shared" si="46"/>
        <v>0</v>
      </c>
      <c r="AQ65" s="37">
        <f t="shared" si="46"/>
        <v>0</v>
      </c>
      <c r="AR65" s="37">
        <f t="shared" si="46"/>
        <v>0</v>
      </c>
      <c r="AS65" s="37">
        <f t="shared" si="46"/>
        <v>0</v>
      </c>
      <c r="AT65" s="37">
        <f t="shared" si="46"/>
        <v>0</v>
      </c>
      <c r="AU65" s="37">
        <f t="shared" si="46"/>
        <v>0</v>
      </c>
      <c r="AV65" s="37">
        <f t="shared" si="46"/>
        <v>0</v>
      </c>
      <c r="AW65" s="37">
        <f t="shared" si="46"/>
        <v>0</v>
      </c>
      <c r="AX65" s="37">
        <f t="shared" si="46"/>
        <v>0</v>
      </c>
      <c r="AY65" s="37">
        <f t="shared" si="46"/>
        <v>0</v>
      </c>
      <c r="AZ65" s="37">
        <f t="shared" si="46"/>
        <v>0</v>
      </c>
      <c r="BA65" s="37">
        <f t="shared" si="46"/>
        <v>0</v>
      </c>
      <c r="BB65" s="37">
        <f t="shared" si="46"/>
        <v>0</v>
      </c>
      <c r="BC65" s="37">
        <f t="shared" si="46"/>
        <v>0</v>
      </c>
    </row>
    <row r="66" spans="1:55" ht="38.25" x14ac:dyDescent="0.25">
      <c r="A66" s="10" t="s">
        <v>73</v>
      </c>
      <c r="B66" s="11" t="s">
        <v>74</v>
      </c>
      <c r="C66" s="8" t="s">
        <v>16</v>
      </c>
      <c r="D66" s="37">
        <f t="shared" ref="D66:AI66" si="47">SUM(D67:D69)</f>
        <v>0.54469999999999996</v>
      </c>
      <c r="E66" s="37">
        <f t="shared" si="47"/>
        <v>0</v>
      </c>
      <c r="F66" s="37">
        <f t="shared" si="47"/>
        <v>0</v>
      </c>
      <c r="G66" s="37">
        <f t="shared" si="47"/>
        <v>0</v>
      </c>
      <c r="H66" s="37">
        <f t="shared" si="47"/>
        <v>0</v>
      </c>
      <c r="I66" s="37">
        <f t="shared" si="47"/>
        <v>0</v>
      </c>
      <c r="J66" s="37">
        <f t="shared" si="47"/>
        <v>0</v>
      </c>
      <c r="K66" s="37">
        <f t="shared" si="47"/>
        <v>0</v>
      </c>
      <c r="L66" s="37">
        <f t="shared" si="47"/>
        <v>0</v>
      </c>
      <c r="M66" s="37">
        <f t="shared" si="47"/>
        <v>0</v>
      </c>
      <c r="N66" s="37">
        <f t="shared" si="47"/>
        <v>0</v>
      </c>
      <c r="O66" s="37">
        <f t="shared" si="47"/>
        <v>0</v>
      </c>
      <c r="P66" s="37">
        <f t="shared" si="47"/>
        <v>0</v>
      </c>
      <c r="Q66" s="37">
        <f t="shared" si="47"/>
        <v>0</v>
      </c>
      <c r="R66" s="37">
        <f t="shared" si="47"/>
        <v>0</v>
      </c>
      <c r="S66" s="37">
        <f t="shared" si="47"/>
        <v>0</v>
      </c>
      <c r="T66" s="37">
        <f t="shared" si="47"/>
        <v>0</v>
      </c>
      <c r="U66" s="37">
        <f t="shared" si="47"/>
        <v>0</v>
      </c>
      <c r="V66" s="37">
        <f t="shared" si="47"/>
        <v>0</v>
      </c>
      <c r="W66" s="37">
        <f t="shared" si="47"/>
        <v>0</v>
      </c>
      <c r="X66" s="37">
        <f t="shared" si="47"/>
        <v>0</v>
      </c>
      <c r="Y66" s="37">
        <f t="shared" si="47"/>
        <v>0</v>
      </c>
      <c r="Z66" s="37">
        <f t="shared" si="47"/>
        <v>0</v>
      </c>
      <c r="AA66" s="37">
        <f t="shared" si="47"/>
        <v>0</v>
      </c>
      <c r="AB66" s="37">
        <f t="shared" si="47"/>
        <v>0</v>
      </c>
      <c r="AC66" s="37">
        <f t="shared" si="47"/>
        <v>0</v>
      </c>
      <c r="AD66" s="37">
        <f t="shared" si="47"/>
        <v>0.45379999999999998</v>
      </c>
      <c r="AE66" s="37">
        <f t="shared" si="47"/>
        <v>0</v>
      </c>
      <c r="AF66" s="37">
        <f t="shared" si="47"/>
        <v>0</v>
      </c>
      <c r="AG66" s="37">
        <f t="shared" si="47"/>
        <v>0</v>
      </c>
      <c r="AH66" s="37">
        <f t="shared" si="47"/>
        <v>0</v>
      </c>
      <c r="AI66" s="37">
        <f t="shared" si="47"/>
        <v>0</v>
      </c>
      <c r="AJ66" s="37">
        <f t="shared" ref="AJ66:BO66" si="48">SUM(AJ67:AJ69)</f>
        <v>0</v>
      </c>
      <c r="AK66" s="37">
        <f t="shared" si="48"/>
        <v>0</v>
      </c>
      <c r="AL66" s="37">
        <f t="shared" si="48"/>
        <v>0</v>
      </c>
      <c r="AM66" s="37">
        <f t="shared" si="48"/>
        <v>0</v>
      </c>
      <c r="AN66" s="37">
        <f t="shared" si="48"/>
        <v>0</v>
      </c>
      <c r="AO66" s="37">
        <f t="shared" si="48"/>
        <v>0</v>
      </c>
      <c r="AP66" s="37">
        <f t="shared" si="48"/>
        <v>0</v>
      </c>
      <c r="AQ66" s="37">
        <f t="shared" si="48"/>
        <v>0</v>
      </c>
      <c r="AR66" s="37">
        <f t="shared" si="48"/>
        <v>0</v>
      </c>
      <c r="AS66" s="37">
        <f t="shared" si="48"/>
        <v>0</v>
      </c>
      <c r="AT66" s="37">
        <f t="shared" si="48"/>
        <v>0</v>
      </c>
      <c r="AU66" s="37">
        <f t="shared" si="48"/>
        <v>0</v>
      </c>
      <c r="AV66" s="37">
        <f t="shared" si="48"/>
        <v>0</v>
      </c>
      <c r="AW66" s="37">
        <f t="shared" si="48"/>
        <v>0</v>
      </c>
      <c r="AX66" s="37">
        <f t="shared" si="48"/>
        <v>0</v>
      </c>
      <c r="AY66" s="37">
        <f t="shared" si="48"/>
        <v>0</v>
      </c>
      <c r="AZ66" s="37">
        <f t="shared" si="48"/>
        <v>0</v>
      </c>
      <c r="BA66" s="37">
        <f t="shared" si="48"/>
        <v>0</v>
      </c>
      <c r="BB66" s="37">
        <f t="shared" si="48"/>
        <v>0</v>
      </c>
      <c r="BC66" s="37">
        <f t="shared" si="48"/>
        <v>0</v>
      </c>
    </row>
    <row r="67" spans="1:55" ht="38.25" x14ac:dyDescent="0.25">
      <c r="A67" s="12" t="s">
        <v>73</v>
      </c>
      <c r="B67" s="13" t="s">
        <v>183</v>
      </c>
      <c r="C67" s="14" t="s">
        <v>184</v>
      </c>
      <c r="D67" s="38">
        <v>0.27460000000000001</v>
      </c>
      <c r="E67" s="38">
        <f t="shared" ref="E67" si="49">IF(ISERROR(J67+O67+T67+Y67),"нд",J67+O67+T67+Y67)</f>
        <v>0</v>
      </c>
      <c r="F67" s="38">
        <f t="shared" ref="F67" si="50">IF(ISERROR(K67+P67+U67+Z67),"нд",K67+P67+U67+Z67)</f>
        <v>0</v>
      </c>
      <c r="G67" s="38">
        <f t="shared" ref="G67" si="51">IF(ISERROR(L67+Q67+V67+AA67),"нд",L67+Q67+V67+AA67)</f>
        <v>0</v>
      </c>
      <c r="H67" s="38">
        <f t="shared" ref="H67" si="52">IF(ISERROR(M67+R67+W67+AB67),"нд",M67+R67+W67+AB67)</f>
        <v>0</v>
      </c>
      <c r="I67" s="38">
        <f t="shared" ref="I67" si="53">IF(ISERROR(N67+S67+X67+AC67),"нд",N67+S67+X67+AC67)</f>
        <v>0</v>
      </c>
      <c r="J67" s="38">
        <f t="shared" ref="J67" si="54">IF(ISERROR(K67+L67+M67+N67),"нд",K67+L67+M67+N67)</f>
        <v>0</v>
      </c>
      <c r="K67" s="38">
        <v>0</v>
      </c>
      <c r="L67" s="38">
        <v>0</v>
      </c>
      <c r="M67" s="38">
        <v>0</v>
      </c>
      <c r="N67" s="38">
        <v>0</v>
      </c>
      <c r="O67" s="38">
        <f t="shared" ref="O67" si="55">IF(ISERROR(P67+Q67+R67+S67),"нд",P67+Q67+R67+S67)</f>
        <v>0</v>
      </c>
      <c r="P67" s="38">
        <v>0</v>
      </c>
      <c r="Q67" s="38">
        <v>0</v>
      </c>
      <c r="R67" s="38">
        <v>0</v>
      </c>
      <c r="S67" s="38">
        <v>0</v>
      </c>
      <c r="T67" s="38">
        <f t="shared" ref="T67" si="56">IF(ISERROR(U67+V67+W67+X67),"нд",U67+V67+W67+X67)</f>
        <v>0</v>
      </c>
      <c r="U67" s="38">
        <v>0</v>
      </c>
      <c r="V67" s="38">
        <v>0</v>
      </c>
      <c r="W67" s="38">
        <v>0</v>
      </c>
      <c r="X67" s="38">
        <v>0</v>
      </c>
      <c r="Y67" s="38">
        <f t="shared" ref="Y67" si="57">IF(ISERROR(Z67+AA67+AB67+AC67),"нд",Z67+AA67+AB67+AC67)</f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0.2288</v>
      </c>
      <c r="AE67" s="38">
        <f t="shared" ref="AE67:AE68" si="58">IF(ISERROR(AJ67+AO67+AT67+AY67),"нд",AJ67+AO67+AT67+AY67)</f>
        <v>0</v>
      </c>
      <c r="AF67" s="38">
        <f t="shared" ref="AF67:AF68" si="59">IF(ISERROR(AK67+AP67+AU67+AZ67),"нд",AK67+AP67+AU67+AZ67)</f>
        <v>0</v>
      </c>
      <c r="AG67" s="38">
        <f t="shared" ref="AG67:AG68" si="60">IF(ISERROR(AL67+AQ67+AV67+BA67),"нд",AL67+AQ67+AV67+BA67)</f>
        <v>0</v>
      </c>
      <c r="AH67" s="38">
        <f t="shared" ref="AH67:AH68" si="61">IF(ISERROR(AM67+AR67+AW67+BB67),"нд",AM67+AR67+AW67+BB67)</f>
        <v>0</v>
      </c>
      <c r="AI67" s="38">
        <f t="shared" ref="AI67:AI68" si="62">IF(ISERROR(AN67+AS67+AX67+BC67),"нд",AN67+AS67+AX67+BC67)</f>
        <v>0</v>
      </c>
      <c r="AJ67" s="38">
        <f t="shared" ref="AJ67:AJ68" si="63">IF(ISERROR(AK67+AL67+AM67+AN67),"нд",AK67+AL67+AM67+AN67)</f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f t="shared" ref="AO67:AO68" si="64">IF(ISERROR(AP67+AQ67+AR67+AS67),"нд",AP67+AQ67+AR67+AS67)</f>
        <v>0</v>
      </c>
      <c r="AP67" s="38">
        <v>0</v>
      </c>
      <c r="AQ67" s="38">
        <v>0</v>
      </c>
      <c r="AR67" s="38">
        <v>0</v>
      </c>
      <c r="AS67" s="38">
        <v>0</v>
      </c>
      <c r="AT67" s="38">
        <f t="shared" ref="AT67:AT68" si="65">IF(ISERROR(AU67+AV67+AW67+AX67),"нд",AU67+AV67+AW67+AX67)</f>
        <v>0</v>
      </c>
      <c r="AU67" s="38">
        <v>0</v>
      </c>
      <c r="AV67" s="38">
        <v>0</v>
      </c>
      <c r="AW67" s="38">
        <v>0</v>
      </c>
      <c r="AX67" s="38">
        <v>0</v>
      </c>
      <c r="AY67" s="38">
        <f t="shared" ref="AY67:AY68" si="66">IF(ISERROR(AZ67+BA67+BB67+BC67),"нд",AZ67+BA67+BB67+BC67)</f>
        <v>0</v>
      </c>
      <c r="AZ67" s="38">
        <v>0</v>
      </c>
      <c r="BA67" s="38">
        <v>0</v>
      </c>
      <c r="BB67" s="38">
        <v>0</v>
      </c>
      <c r="BC67" s="38">
        <v>0</v>
      </c>
    </row>
    <row r="68" spans="1:55" ht="38.25" x14ac:dyDescent="0.25">
      <c r="A68" s="12" t="s">
        <v>73</v>
      </c>
      <c r="B68" s="13" t="s">
        <v>185</v>
      </c>
      <c r="C68" s="14" t="s">
        <v>186</v>
      </c>
      <c r="D68" s="38">
        <v>0.27010000000000001</v>
      </c>
      <c r="E68" s="38">
        <f t="shared" ref="E68" si="67">IF(ISERROR(J68+O68+T68+Y68),"нд",J68+O68+T68+Y68)</f>
        <v>0</v>
      </c>
      <c r="F68" s="38">
        <f t="shared" ref="F68" si="68">IF(ISERROR(K68+P68+U68+Z68),"нд",K68+P68+U68+Z68)</f>
        <v>0</v>
      </c>
      <c r="G68" s="38">
        <f t="shared" ref="G68" si="69">IF(ISERROR(L68+Q68+V68+AA68),"нд",L68+Q68+V68+AA68)</f>
        <v>0</v>
      </c>
      <c r="H68" s="38">
        <f t="shared" ref="H68" si="70">IF(ISERROR(M68+R68+W68+AB68),"нд",M68+R68+W68+AB68)</f>
        <v>0</v>
      </c>
      <c r="I68" s="38">
        <f t="shared" ref="I68" si="71">IF(ISERROR(N68+S68+X68+AC68),"нд",N68+S68+X68+AC68)</f>
        <v>0</v>
      </c>
      <c r="J68" s="38">
        <f t="shared" ref="J68" si="72">IF(ISERROR(K68+L68+M68+N68),"нд",K68+L68+M68+N68)</f>
        <v>0</v>
      </c>
      <c r="K68" s="38">
        <v>0</v>
      </c>
      <c r="L68" s="38">
        <v>0</v>
      </c>
      <c r="M68" s="38">
        <v>0</v>
      </c>
      <c r="N68" s="38">
        <v>0</v>
      </c>
      <c r="O68" s="38">
        <f t="shared" ref="O68" si="73">IF(ISERROR(P68+Q68+R68+S68),"нд",P68+Q68+R68+S68)</f>
        <v>0</v>
      </c>
      <c r="P68" s="38">
        <v>0</v>
      </c>
      <c r="Q68" s="38">
        <v>0</v>
      </c>
      <c r="R68" s="38">
        <v>0</v>
      </c>
      <c r="S68" s="38">
        <v>0</v>
      </c>
      <c r="T68" s="38">
        <f t="shared" ref="T68" si="74">IF(ISERROR(U68+V68+W68+X68),"нд",U68+V68+W68+X68)</f>
        <v>0</v>
      </c>
      <c r="U68" s="38">
        <v>0</v>
      </c>
      <c r="V68" s="38">
        <v>0</v>
      </c>
      <c r="W68" s="38">
        <v>0</v>
      </c>
      <c r="X68" s="38">
        <v>0</v>
      </c>
      <c r="Y68" s="38">
        <f t="shared" ref="Y68" si="75">IF(ISERROR(Z68+AA68+AB68+AC68),"нд",Z68+AA68+AB68+AC68)</f>
        <v>0</v>
      </c>
      <c r="Z68" s="38">
        <v>0</v>
      </c>
      <c r="AA68" s="38">
        <v>0</v>
      </c>
      <c r="AB68" s="38">
        <v>0</v>
      </c>
      <c r="AC68" s="38">
        <v>0</v>
      </c>
      <c r="AD68" s="38">
        <v>0.22500000000000001</v>
      </c>
      <c r="AE68" s="38">
        <f t="shared" si="58"/>
        <v>0</v>
      </c>
      <c r="AF68" s="38">
        <f t="shared" si="59"/>
        <v>0</v>
      </c>
      <c r="AG68" s="38">
        <f t="shared" si="60"/>
        <v>0</v>
      </c>
      <c r="AH68" s="38">
        <f t="shared" si="61"/>
        <v>0</v>
      </c>
      <c r="AI68" s="38">
        <f t="shared" si="62"/>
        <v>0</v>
      </c>
      <c r="AJ68" s="38">
        <f t="shared" si="63"/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f t="shared" si="64"/>
        <v>0</v>
      </c>
      <c r="AP68" s="38">
        <v>0</v>
      </c>
      <c r="AQ68" s="38">
        <v>0</v>
      </c>
      <c r="AR68" s="38">
        <v>0</v>
      </c>
      <c r="AS68" s="38">
        <v>0</v>
      </c>
      <c r="AT68" s="38">
        <f t="shared" si="65"/>
        <v>0</v>
      </c>
      <c r="AU68" s="38">
        <v>0</v>
      </c>
      <c r="AV68" s="38">
        <v>0</v>
      </c>
      <c r="AW68" s="38">
        <v>0</v>
      </c>
      <c r="AX68" s="38">
        <v>0</v>
      </c>
      <c r="AY68" s="38">
        <f t="shared" si="66"/>
        <v>0</v>
      </c>
      <c r="AZ68" s="38">
        <v>0</v>
      </c>
      <c r="BA68" s="38">
        <v>0</v>
      </c>
      <c r="BB68" s="38">
        <v>0</v>
      </c>
      <c r="BC68" s="38">
        <v>0</v>
      </c>
    </row>
    <row r="69" spans="1:55" x14ac:dyDescent="0.25">
      <c r="A69" s="10" t="s">
        <v>18</v>
      </c>
      <c r="B69" s="11" t="s">
        <v>18</v>
      </c>
      <c r="C69" s="8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</row>
    <row r="70" spans="1:55" ht="63.75" x14ac:dyDescent="0.25">
      <c r="A70" s="10" t="s">
        <v>75</v>
      </c>
      <c r="B70" s="11" t="s">
        <v>76</v>
      </c>
      <c r="C70" s="8" t="s">
        <v>16</v>
      </c>
      <c r="D70" s="37">
        <f t="shared" ref="D70:AI70" si="76">SUM(D71:D71)</f>
        <v>0</v>
      </c>
      <c r="E70" s="37">
        <f t="shared" si="76"/>
        <v>0</v>
      </c>
      <c r="F70" s="37">
        <f t="shared" si="76"/>
        <v>0</v>
      </c>
      <c r="G70" s="37">
        <f t="shared" si="76"/>
        <v>0</v>
      </c>
      <c r="H70" s="37">
        <f t="shared" si="76"/>
        <v>0</v>
      </c>
      <c r="I70" s="37">
        <f t="shared" si="76"/>
        <v>0</v>
      </c>
      <c r="J70" s="37">
        <f t="shared" si="76"/>
        <v>0</v>
      </c>
      <c r="K70" s="37">
        <f t="shared" si="76"/>
        <v>0</v>
      </c>
      <c r="L70" s="37">
        <f t="shared" si="76"/>
        <v>0</v>
      </c>
      <c r="M70" s="37">
        <f t="shared" si="76"/>
        <v>0</v>
      </c>
      <c r="N70" s="37">
        <f t="shared" si="76"/>
        <v>0</v>
      </c>
      <c r="O70" s="37">
        <f t="shared" si="76"/>
        <v>0</v>
      </c>
      <c r="P70" s="37">
        <f t="shared" si="76"/>
        <v>0</v>
      </c>
      <c r="Q70" s="37">
        <f t="shared" si="76"/>
        <v>0</v>
      </c>
      <c r="R70" s="37">
        <f t="shared" si="76"/>
        <v>0</v>
      </c>
      <c r="S70" s="37">
        <f t="shared" si="76"/>
        <v>0</v>
      </c>
      <c r="T70" s="37">
        <f t="shared" si="76"/>
        <v>0</v>
      </c>
      <c r="U70" s="37">
        <f t="shared" si="76"/>
        <v>0</v>
      </c>
      <c r="V70" s="37">
        <f t="shared" si="76"/>
        <v>0</v>
      </c>
      <c r="W70" s="37">
        <f t="shared" si="76"/>
        <v>0</v>
      </c>
      <c r="X70" s="37">
        <f t="shared" si="76"/>
        <v>0</v>
      </c>
      <c r="Y70" s="37">
        <f t="shared" si="76"/>
        <v>0</v>
      </c>
      <c r="Z70" s="37">
        <f t="shared" si="76"/>
        <v>0</v>
      </c>
      <c r="AA70" s="37">
        <f t="shared" si="76"/>
        <v>0</v>
      </c>
      <c r="AB70" s="37">
        <f t="shared" si="76"/>
        <v>0</v>
      </c>
      <c r="AC70" s="37">
        <f t="shared" si="76"/>
        <v>0</v>
      </c>
      <c r="AD70" s="37">
        <f t="shared" si="76"/>
        <v>0</v>
      </c>
      <c r="AE70" s="37">
        <f t="shared" si="76"/>
        <v>0</v>
      </c>
      <c r="AF70" s="37">
        <f t="shared" si="76"/>
        <v>0</v>
      </c>
      <c r="AG70" s="37">
        <f t="shared" si="76"/>
        <v>0</v>
      </c>
      <c r="AH70" s="37">
        <f t="shared" si="76"/>
        <v>0</v>
      </c>
      <c r="AI70" s="37">
        <f t="shared" si="76"/>
        <v>0</v>
      </c>
      <c r="AJ70" s="37">
        <f t="shared" ref="AJ70:BO70" si="77">SUM(AJ71:AJ71)</f>
        <v>0</v>
      </c>
      <c r="AK70" s="37">
        <f t="shared" si="77"/>
        <v>0</v>
      </c>
      <c r="AL70" s="37">
        <f t="shared" si="77"/>
        <v>0</v>
      </c>
      <c r="AM70" s="37">
        <f t="shared" si="77"/>
        <v>0</v>
      </c>
      <c r="AN70" s="37">
        <f t="shared" si="77"/>
        <v>0</v>
      </c>
      <c r="AO70" s="37">
        <f t="shared" si="77"/>
        <v>0</v>
      </c>
      <c r="AP70" s="37">
        <f t="shared" si="77"/>
        <v>0</v>
      </c>
      <c r="AQ70" s="37">
        <f t="shared" si="77"/>
        <v>0</v>
      </c>
      <c r="AR70" s="37">
        <f t="shared" si="77"/>
        <v>0</v>
      </c>
      <c r="AS70" s="37">
        <f t="shared" si="77"/>
        <v>0</v>
      </c>
      <c r="AT70" s="37">
        <f t="shared" si="77"/>
        <v>0</v>
      </c>
      <c r="AU70" s="37">
        <f t="shared" si="77"/>
        <v>0</v>
      </c>
      <c r="AV70" s="37">
        <f t="shared" si="77"/>
        <v>0</v>
      </c>
      <c r="AW70" s="37">
        <f t="shared" si="77"/>
        <v>0</v>
      </c>
      <c r="AX70" s="37">
        <f t="shared" si="77"/>
        <v>0</v>
      </c>
      <c r="AY70" s="37">
        <f t="shared" si="77"/>
        <v>0</v>
      </c>
      <c r="AZ70" s="37">
        <f t="shared" si="77"/>
        <v>0</v>
      </c>
      <c r="BA70" s="37">
        <f t="shared" si="77"/>
        <v>0</v>
      </c>
      <c r="BB70" s="37">
        <f t="shared" si="77"/>
        <v>0</v>
      </c>
      <c r="BC70" s="37"/>
    </row>
    <row r="71" spans="1:55" x14ac:dyDescent="0.25">
      <c r="A71" s="10" t="s">
        <v>18</v>
      </c>
      <c r="B71" s="11" t="s">
        <v>18</v>
      </c>
      <c r="C71" s="8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</row>
    <row r="72" spans="1:55" ht="51" x14ac:dyDescent="0.25">
      <c r="A72" s="10" t="s">
        <v>77</v>
      </c>
      <c r="B72" s="11" t="s">
        <v>78</v>
      </c>
      <c r="C72" s="8" t="s">
        <v>16</v>
      </c>
      <c r="D72" s="37">
        <f t="shared" ref="D72:AI72" si="78">D73+D75</f>
        <v>0</v>
      </c>
      <c r="E72" s="37">
        <f t="shared" si="78"/>
        <v>0</v>
      </c>
      <c r="F72" s="37">
        <f t="shared" si="78"/>
        <v>0</v>
      </c>
      <c r="G72" s="37">
        <f t="shared" si="78"/>
        <v>0</v>
      </c>
      <c r="H72" s="37">
        <f t="shared" si="78"/>
        <v>0</v>
      </c>
      <c r="I72" s="37">
        <f t="shared" si="78"/>
        <v>0</v>
      </c>
      <c r="J72" s="37">
        <f t="shared" si="78"/>
        <v>0</v>
      </c>
      <c r="K72" s="37">
        <f t="shared" si="78"/>
        <v>0</v>
      </c>
      <c r="L72" s="37">
        <f t="shared" si="78"/>
        <v>0</v>
      </c>
      <c r="M72" s="37">
        <f t="shared" si="78"/>
        <v>0</v>
      </c>
      <c r="N72" s="37">
        <f t="shared" si="78"/>
        <v>0</v>
      </c>
      <c r="O72" s="37">
        <f t="shared" si="78"/>
        <v>0</v>
      </c>
      <c r="P72" s="37">
        <f t="shared" si="78"/>
        <v>0</v>
      </c>
      <c r="Q72" s="37">
        <f t="shared" si="78"/>
        <v>0</v>
      </c>
      <c r="R72" s="37">
        <f t="shared" si="78"/>
        <v>0</v>
      </c>
      <c r="S72" s="37">
        <f t="shared" si="78"/>
        <v>0</v>
      </c>
      <c r="T72" s="37">
        <f t="shared" si="78"/>
        <v>0</v>
      </c>
      <c r="U72" s="37">
        <f t="shared" si="78"/>
        <v>0</v>
      </c>
      <c r="V72" s="37">
        <f t="shared" si="78"/>
        <v>0</v>
      </c>
      <c r="W72" s="37">
        <f t="shared" si="78"/>
        <v>0</v>
      </c>
      <c r="X72" s="37">
        <f t="shared" si="78"/>
        <v>0</v>
      </c>
      <c r="Y72" s="37">
        <f t="shared" si="78"/>
        <v>0</v>
      </c>
      <c r="Z72" s="37">
        <f t="shared" si="78"/>
        <v>0</v>
      </c>
      <c r="AA72" s="37">
        <f t="shared" si="78"/>
        <v>0</v>
      </c>
      <c r="AB72" s="37">
        <f t="shared" si="78"/>
        <v>0</v>
      </c>
      <c r="AC72" s="37">
        <f t="shared" si="78"/>
        <v>0</v>
      </c>
      <c r="AD72" s="37">
        <f t="shared" si="78"/>
        <v>0</v>
      </c>
      <c r="AE72" s="37">
        <f t="shared" si="78"/>
        <v>0</v>
      </c>
      <c r="AF72" s="37">
        <f t="shared" si="78"/>
        <v>0</v>
      </c>
      <c r="AG72" s="37">
        <f t="shared" si="78"/>
        <v>0</v>
      </c>
      <c r="AH72" s="37">
        <f t="shared" si="78"/>
        <v>0</v>
      </c>
      <c r="AI72" s="37">
        <f t="shared" si="78"/>
        <v>0</v>
      </c>
      <c r="AJ72" s="37">
        <f t="shared" ref="AJ72:BO72" si="79">AJ73+AJ75</f>
        <v>0</v>
      </c>
      <c r="AK72" s="37">
        <f t="shared" si="79"/>
        <v>0</v>
      </c>
      <c r="AL72" s="37">
        <f t="shared" si="79"/>
        <v>0</v>
      </c>
      <c r="AM72" s="37">
        <f t="shared" si="79"/>
        <v>0</v>
      </c>
      <c r="AN72" s="37">
        <f t="shared" si="79"/>
        <v>0</v>
      </c>
      <c r="AO72" s="37">
        <f t="shared" si="79"/>
        <v>0</v>
      </c>
      <c r="AP72" s="37">
        <f t="shared" si="79"/>
        <v>0</v>
      </c>
      <c r="AQ72" s="37">
        <f t="shared" si="79"/>
        <v>0</v>
      </c>
      <c r="AR72" s="37">
        <f t="shared" si="79"/>
        <v>0</v>
      </c>
      <c r="AS72" s="37">
        <f t="shared" si="79"/>
        <v>0</v>
      </c>
      <c r="AT72" s="37">
        <f t="shared" si="79"/>
        <v>0</v>
      </c>
      <c r="AU72" s="37">
        <f t="shared" si="79"/>
        <v>0</v>
      </c>
      <c r="AV72" s="37">
        <f t="shared" si="79"/>
        <v>0</v>
      </c>
      <c r="AW72" s="37">
        <f t="shared" si="79"/>
        <v>0</v>
      </c>
      <c r="AX72" s="37">
        <f t="shared" si="79"/>
        <v>0</v>
      </c>
      <c r="AY72" s="37">
        <f t="shared" si="79"/>
        <v>0</v>
      </c>
      <c r="AZ72" s="37">
        <f t="shared" si="79"/>
        <v>0</v>
      </c>
      <c r="BA72" s="37">
        <f t="shared" si="79"/>
        <v>0</v>
      </c>
      <c r="BB72" s="37">
        <f t="shared" si="79"/>
        <v>0</v>
      </c>
      <c r="BC72" s="37"/>
    </row>
    <row r="73" spans="1:55" ht="38.25" x14ac:dyDescent="0.25">
      <c r="A73" s="10" t="s">
        <v>79</v>
      </c>
      <c r="B73" s="11" t="s">
        <v>80</v>
      </c>
      <c r="C73" s="8" t="s">
        <v>16</v>
      </c>
      <c r="D73" s="37">
        <f t="shared" ref="D73:AI73" si="80">SUM(D74:D74)</f>
        <v>0</v>
      </c>
      <c r="E73" s="37">
        <f t="shared" si="80"/>
        <v>0</v>
      </c>
      <c r="F73" s="37">
        <f t="shared" si="80"/>
        <v>0</v>
      </c>
      <c r="G73" s="37">
        <f t="shared" si="80"/>
        <v>0</v>
      </c>
      <c r="H73" s="37">
        <f t="shared" si="80"/>
        <v>0</v>
      </c>
      <c r="I73" s="37">
        <f t="shared" si="80"/>
        <v>0</v>
      </c>
      <c r="J73" s="37">
        <f t="shared" si="80"/>
        <v>0</v>
      </c>
      <c r="K73" s="37">
        <f t="shared" si="80"/>
        <v>0</v>
      </c>
      <c r="L73" s="37">
        <f t="shared" si="80"/>
        <v>0</v>
      </c>
      <c r="M73" s="37">
        <f t="shared" si="80"/>
        <v>0</v>
      </c>
      <c r="N73" s="37">
        <f t="shared" si="80"/>
        <v>0</v>
      </c>
      <c r="O73" s="37">
        <f t="shared" si="80"/>
        <v>0</v>
      </c>
      <c r="P73" s="37">
        <f t="shared" si="80"/>
        <v>0</v>
      </c>
      <c r="Q73" s="37">
        <f t="shared" si="80"/>
        <v>0</v>
      </c>
      <c r="R73" s="37">
        <f t="shared" si="80"/>
        <v>0</v>
      </c>
      <c r="S73" s="37">
        <f t="shared" si="80"/>
        <v>0</v>
      </c>
      <c r="T73" s="37">
        <f t="shared" si="80"/>
        <v>0</v>
      </c>
      <c r="U73" s="37">
        <f t="shared" si="80"/>
        <v>0</v>
      </c>
      <c r="V73" s="37">
        <f t="shared" si="80"/>
        <v>0</v>
      </c>
      <c r="W73" s="37">
        <f t="shared" si="80"/>
        <v>0</v>
      </c>
      <c r="X73" s="37">
        <f t="shared" si="80"/>
        <v>0</v>
      </c>
      <c r="Y73" s="37">
        <f t="shared" si="80"/>
        <v>0</v>
      </c>
      <c r="Z73" s="37">
        <f t="shared" si="80"/>
        <v>0</v>
      </c>
      <c r="AA73" s="37">
        <f t="shared" si="80"/>
        <v>0</v>
      </c>
      <c r="AB73" s="37">
        <f t="shared" si="80"/>
        <v>0</v>
      </c>
      <c r="AC73" s="37">
        <f t="shared" si="80"/>
        <v>0</v>
      </c>
      <c r="AD73" s="37">
        <f t="shared" si="80"/>
        <v>0</v>
      </c>
      <c r="AE73" s="37">
        <f t="shared" si="80"/>
        <v>0</v>
      </c>
      <c r="AF73" s="37">
        <f t="shared" si="80"/>
        <v>0</v>
      </c>
      <c r="AG73" s="37">
        <f t="shared" si="80"/>
        <v>0</v>
      </c>
      <c r="AH73" s="37">
        <f t="shared" si="80"/>
        <v>0</v>
      </c>
      <c r="AI73" s="37">
        <f t="shared" si="80"/>
        <v>0</v>
      </c>
      <c r="AJ73" s="37">
        <f t="shared" ref="AJ73:BO73" si="81">SUM(AJ74:AJ74)</f>
        <v>0</v>
      </c>
      <c r="AK73" s="37">
        <f t="shared" si="81"/>
        <v>0</v>
      </c>
      <c r="AL73" s="37">
        <f t="shared" si="81"/>
        <v>0</v>
      </c>
      <c r="AM73" s="37">
        <f t="shared" si="81"/>
        <v>0</v>
      </c>
      <c r="AN73" s="37">
        <f t="shared" si="81"/>
        <v>0</v>
      </c>
      <c r="AO73" s="37">
        <f t="shared" si="81"/>
        <v>0</v>
      </c>
      <c r="AP73" s="37">
        <f t="shared" si="81"/>
        <v>0</v>
      </c>
      <c r="AQ73" s="37">
        <f t="shared" si="81"/>
        <v>0</v>
      </c>
      <c r="AR73" s="37">
        <f t="shared" si="81"/>
        <v>0</v>
      </c>
      <c r="AS73" s="37">
        <f t="shared" si="81"/>
        <v>0</v>
      </c>
      <c r="AT73" s="37">
        <f t="shared" si="81"/>
        <v>0</v>
      </c>
      <c r="AU73" s="37">
        <f t="shared" si="81"/>
        <v>0</v>
      </c>
      <c r="AV73" s="37">
        <f t="shared" si="81"/>
        <v>0</v>
      </c>
      <c r="AW73" s="37">
        <f t="shared" si="81"/>
        <v>0</v>
      </c>
      <c r="AX73" s="37">
        <f t="shared" si="81"/>
        <v>0</v>
      </c>
      <c r="AY73" s="37">
        <f t="shared" si="81"/>
        <v>0</v>
      </c>
      <c r="AZ73" s="37">
        <f t="shared" si="81"/>
        <v>0</v>
      </c>
      <c r="BA73" s="37">
        <f t="shared" si="81"/>
        <v>0</v>
      </c>
      <c r="BB73" s="37">
        <f t="shared" si="81"/>
        <v>0</v>
      </c>
      <c r="BC73" s="37"/>
    </row>
    <row r="74" spans="1:55" x14ac:dyDescent="0.25">
      <c r="A74" s="10" t="s">
        <v>18</v>
      </c>
      <c r="B74" s="11" t="s">
        <v>18</v>
      </c>
      <c r="C74" s="8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</row>
    <row r="75" spans="1:55" ht="51" x14ac:dyDescent="0.25">
      <c r="A75" s="10" t="s">
        <v>81</v>
      </c>
      <c r="B75" s="11" t="s">
        <v>82</v>
      </c>
      <c r="C75" s="8" t="s">
        <v>16</v>
      </c>
      <c r="D75" s="37">
        <f t="shared" ref="D75:AI75" si="82">SUM(D76:D76)</f>
        <v>0</v>
      </c>
      <c r="E75" s="37">
        <f t="shared" si="82"/>
        <v>0</v>
      </c>
      <c r="F75" s="37">
        <f t="shared" si="82"/>
        <v>0</v>
      </c>
      <c r="G75" s="37">
        <f t="shared" si="82"/>
        <v>0</v>
      </c>
      <c r="H75" s="37">
        <f t="shared" si="82"/>
        <v>0</v>
      </c>
      <c r="I75" s="37">
        <f t="shared" si="82"/>
        <v>0</v>
      </c>
      <c r="J75" s="37">
        <f t="shared" si="82"/>
        <v>0</v>
      </c>
      <c r="K75" s="37">
        <f t="shared" si="82"/>
        <v>0</v>
      </c>
      <c r="L75" s="37">
        <f t="shared" si="82"/>
        <v>0</v>
      </c>
      <c r="M75" s="37">
        <f t="shared" si="82"/>
        <v>0</v>
      </c>
      <c r="N75" s="37">
        <f t="shared" si="82"/>
        <v>0</v>
      </c>
      <c r="O75" s="37">
        <f t="shared" si="82"/>
        <v>0</v>
      </c>
      <c r="P75" s="37">
        <f t="shared" si="82"/>
        <v>0</v>
      </c>
      <c r="Q75" s="37">
        <f t="shared" si="82"/>
        <v>0</v>
      </c>
      <c r="R75" s="37">
        <f t="shared" si="82"/>
        <v>0</v>
      </c>
      <c r="S75" s="37">
        <f t="shared" si="82"/>
        <v>0</v>
      </c>
      <c r="T75" s="37">
        <f t="shared" si="82"/>
        <v>0</v>
      </c>
      <c r="U75" s="37">
        <f t="shared" si="82"/>
        <v>0</v>
      </c>
      <c r="V75" s="37">
        <f t="shared" si="82"/>
        <v>0</v>
      </c>
      <c r="W75" s="37">
        <f t="shared" si="82"/>
        <v>0</v>
      </c>
      <c r="X75" s="37">
        <f t="shared" si="82"/>
        <v>0</v>
      </c>
      <c r="Y75" s="37">
        <f t="shared" si="82"/>
        <v>0</v>
      </c>
      <c r="Z75" s="37">
        <f t="shared" si="82"/>
        <v>0</v>
      </c>
      <c r="AA75" s="37">
        <f t="shared" si="82"/>
        <v>0</v>
      </c>
      <c r="AB75" s="37">
        <f t="shared" si="82"/>
        <v>0</v>
      </c>
      <c r="AC75" s="37">
        <f t="shared" si="82"/>
        <v>0</v>
      </c>
      <c r="AD75" s="37">
        <f t="shared" si="82"/>
        <v>0</v>
      </c>
      <c r="AE75" s="37">
        <f t="shared" si="82"/>
        <v>0</v>
      </c>
      <c r="AF75" s="37">
        <f t="shared" si="82"/>
        <v>0</v>
      </c>
      <c r="AG75" s="37">
        <f t="shared" si="82"/>
        <v>0</v>
      </c>
      <c r="AH75" s="37">
        <f t="shared" si="82"/>
        <v>0</v>
      </c>
      <c r="AI75" s="37">
        <f t="shared" si="82"/>
        <v>0</v>
      </c>
      <c r="AJ75" s="37">
        <f t="shared" ref="AJ75:BO75" si="83">SUM(AJ76:AJ76)</f>
        <v>0</v>
      </c>
      <c r="AK75" s="37">
        <f t="shared" si="83"/>
        <v>0</v>
      </c>
      <c r="AL75" s="37">
        <f t="shared" si="83"/>
        <v>0</v>
      </c>
      <c r="AM75" s="37">
        <f t="shared" si="83"/>
        <v>0</v>
      </c>
      <c r="AN75" s="37">
        <f t="shared" si="83"/>
        <v>0</v>
      </c>
      <c r="AO75" s="37">
        <f t="shared" si="83"/>
        <v>0</v>
      </c>
      <c r="AP75" s="37">
        <f t="shared" si="83"/>
        <v>0</v>
      </c>
      <c r="AQ75" s="37">
        <f t="shared" si="83"/>
        <v>0</v>
      </c>
      <c r="AR75" s="37">
        <f t="shared" si="83"/>
        <v>0</v>
      </c>
      <c r="AS75" s="37">
        <f t="shared" si="83"/>
        <v>0</v>
      </c>
      <c r="AT75" s="37">
        <f t="shared" si="83"/>
        <v>0</v>
      </c>
      <c r="AU75" s="37">
        <f t="shared" si="83"/>
        <v>0</v>
      </c>
      <c r="AV75" s="37">
        <f t="shared" si="83"/>
        <v>0</v>
      </c>
      <c r="AW75" s="37">
        <f t="shared" si="83"/>
        <v>0</v>
      </c>
      <c r="AX75" s="37">
        <f t="shared" si="83"/>
        <v>0</v>
      </c>
      <c r="AY75" s="37">
        <f t="shared" si="83"/>
        <v>0</v>
      </c>
      <c r="AZ75" s="37">
        <f t="shared" si="83"/>
        <v>0</v>
      </c>
      <c r="BA75" s="37">
        <f t="shared" si="83"/>
        <v>0</v>
      </c>
      <c r="BB75" s="37">
        <f t="shared" si="83"/>
        <v>0</v>
      </c>
      <c r="BC75" s="37"/>
    </row>
    <row r="76" spans="1:55" x14ac:dyDescent="0.25">
      <c r="A76" s="10" t="s">
        <v>18</v>
      </c>
      <c r="B76" s="11" t="s">
        <v>18</v>
      </c>
      <c r="C76" s="8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</row>
    <row r="77" spans="1:55" ht="38.25" x14ac:dyDescent="0.25">
      <c r="A77" s="10" t="s">
        <v>83</v>
      </c>
      <c r="B77" s="11" t="s">
        <v>84</v>
      </c>
      <c r="C77" s="8" t="s">
        <v>16</v>
      </c>
      <c r="D77" s="37">
        <f t="shared" ref="D77:AI77" si="84">D78+D83+D85+D87+D89+D91+D93+D95</f>
        <v>5.0352999999999994</v>
      </c>
      <c r="E77" s="37">
        <f t="shared" si="84"/>
        <v>0</v>
      </c>
      <c r="F77" s="37">
        <f t="shared" si="84"/>
        <v>0</v>
      </c>
      <c r="G77" s="37">
        <f t="shared" si="84"/>
        <v>0</v>
      </c>
      <c r="H77" s="37">
        <f t="shared" si="84"/>
        <v>0</v>
      </c>
      <c r="I77" s="37">
        <f t="shared" si="84"/>
        <v>0</v>
      </c>
      <c r="J77" s="37">
        <f t="shared" si="84"/>
        <v>0</v>
      </c>
      <c r="K77" s="37">
        <f t="shared" si="84"/>
        <v>0</v>
      </c>
      <c r="L77" s="37">
        <f t="shared" si="84"/>
        <v>0</v>
      </c>
      <c r="M77" s="37">
        <f t="shared" si="84"/>
        <v>0</v>
      </c>
      <c r="N77" s="37">
        <f t="shared" si="84"/>
        <v>0</v>
      </c>
      <c r="O77" s="37">
        <f t="shared" si="84"/>
        <v>0</v>
      </c>
      <c r="P77" s="37">
        <f t="shared" si="84"/>
        <v>0</v>
      </c>
      <c r="Q77" s="37">
        <f t="shared" si="84"/>
        <v>0</v>
      </c>
      <c r="R77" s="37">
        <f t="shared" si="84"/>
        <v>0</v>
      </c>
      <c r="S77" s="37">
        <f t="shared" si="84"/>
        <v>0</v>
      </c>
      <c r="T77" s="37">
        <f t="shared" si="84"/>
        <v>0</v>
      </c>
      <c r="U77" s="37">
        <f t="shared" si="84"/>
        <v>0</v>
      </c>
      <c r="V77" s="37">
        <f t="shared" si="84"/>
        <v>0</v>
      </c>
      <c r="W77" s="37">
        <f t="shared" si="84"/>
        <v>0</v>
      </c>
      <c r="X77" s="37">
        <f t="shared" si="84"/>
        <v>0</v>
      </c>
      <c r="Y77" s="37">
        <f t="shared" si="84"/>
        <v>0</v>
      </c>
      <c r="Z77" s="37">
        <f t="shared" si="84"/>
        <v>0</v>
      </c>
      <c r="AA77" s="37">
        <f t="shared" si="84"/>
        <v>0</v>
      </c>
      <c r="AB77" s="37">
        <f t="shared" si="84"/>
        <v>0</v>
      </c>
      <c r="AC77" s="37">
        <f t="shared" si="84"/>
        <v>0</v>
      </c>
      <c r="AD77" s="37">
        <f t="shared" si="84"/>
        <v>2.3496999999999999</v>
      </c>
      <c r="AE77" s="37">
        <f t="shared" si="84"/>
        <v>0</v>
      </c>
      <c r="AF77" s="37">
        <f t="shared" si="84"/>
        <v>0</v>
      </c>
      <c r="AG77" s="37">
        <f t="shared" si="84"/>
        <v>0</v>
      </c>
      <c r="AH77" s="37">
        <f t="shared" si="84"/>
        <v>0</v>
      </c>
      <c r="AI77" s="37">
        <f t="shared" si="84"/>
        <v>0</v>
      </c>
      <c r="AJ77" s="37">
        <f t="shared" ref="AJ77:BO77" si="85">AJ78+AJ83+AJ85+AJ87+AJ89+AJ91+AJ93+AJ95</f>
        <v>0</v>
      </c>
      <c r="AK77" s="37">
        <f t="shared" si="85"/>
        <v>0</v>
      </c>
      <c r="AL77" s="37">
        <f t="shared" si="85"/>
        <v>0</v>
      </c>
      <c r="AM77" s="37">
        <f t="shared" si="85"/>
        <v>0</v>
      </c>
      <c r="AN77" s="37">
        <f t="shared" si="85"/>
        <v>0</v>
      </c>
      <c r="AO77" s="37">
        <f t="shared" si="85"/>
        <v>0</v>
      </c>
      <c r="AP77" s="37">
        <f t="shared" si="85"/>
        <v>0</v>
      </c>
      <c r="AQ77" s="37">
        <f t="shared" si="85"/>
        <v>0</v>
      </c>
      <c r="AR77" s="37">
        <f t="shared" si="85"/>
        <v>0</v>
      </c>
      <c r="AS77" s="37">
        <f t="shared" si="85"/>
        <v>0</v>
      </c>
      <c r="AT77" s="37">
        <f t="shared" si="85"/>
        <v>0</v>
      </c>
      <c r="AU77" s="37">
        <f t="shared" si="85"/>
        <v>0</v>
      </c>
      <c r="AV77" s="37">
        <f t="shared" si="85"/>
        <v>0</v>
      </c>
      <c r="AW77" s="37">
        <f t="shared" si="85"/>
        <v>0</v>
      </c>
      <c r="AX77" s="37">
        <f t="shared" si="85"/>
        <v>0</v>
      </c>
      <c r="AY77" s="37">
        <f t="shared" si="85"/>
        <v>0</v>
      </c>
      <c r="AZ77" s="37">
        <f t="shared" si="85"/>
        <v>0</v>
      </c>
      <c r="BA77" s="37">
        <f t="shared" si="85"/>
        <v>0</v>
      </c>
      <c r="BB77" s="37">
        <f t="shared" si="85"/>
        <v>0</v>
      </c>
      <c r="BC77" s="37"/>
    </row>
    <row r="78" spans="1:55" ht="38.25" x14ac:dyDescent="0.25">
      <c r="A78" s="10" t="s">
        <v>85</v>
      </c>
      <c r="B78" s="11" t="s">
        <v>86</v>
      </c>
      <c r="C78" s="8" t="s">
        <v>16</v>
      </c>
      <c r="D78" s="37">
        <f t="shared" ref="D78:AI78" si="86">SUM(D79:D82)</f>
        <v>5.0352999999999994</v>
      </c>
      <c r="E78" s="37">
        <f t="shared" si="86"/>
        <v>0</v>
      </c>
      <c r="F78" s="37">
        <f t="shared" si="86"/>
        <v>0</v>
      </c>
      <c r="G78" s="37">
        <f t="shared" si="86"/>
        <v>0</v>
      </c>
      <c r="H78" s="37">
        <f t="shared" si="86"/>
        <v>0</v>
      </c>
      <c r="I78" s="37">
        <f t="shared" si="86"/>
        <v>0</v>
      </c>
      <c r="J78" s="37">
        <f t="shared" si="86"/>
        <v>0</v>
      </c>
      <c r="K78" s="37">
        <f t="shared" si="86"/>
        <v>0</v>
      </c>
      <c r="L78" s="37">
        <f t="shared" si="86"/>
        <v>0</v>
      </c>
      <c r="M78" s="37">
        <f t="shared" si="86"/>
        <v>0</v>
      </c>
      <c r="N78" s="37">
        <f t="shared" si="86"/>
        <v>0</v>
      </c>
      <c r="O78" s="37">
        <f t="shared" si="86"/>
        <v>0</v>
      </c>
      <c r="P78" s="37">
        <f t="shared" si="86"/>
        <v>0</v>
      </c>
      <c r="Q78" s="37">
        <f t="shared" si="86"/>
        <v>0</v>
      </c>
      <c r="R78" s="37">
        <f t="shared" si="86"/>
        <v>0</v>
      </c>
      <c r="S78" s="37">
        <f t="shared" si="86"/>
        <v>0</v>
      </c>
      <c r="T78" s="37">
        <f t="shared" si="86"/>
        <v>0</v>
      </c>
      <c r="U78" s="37">
        <f t="shared" si="86"/>
        <v>0</v>
      </c>
      <c r="V78" s="37">
        <f t="shared" si="86"/>
        <v>0</v>
      </c>
      <c r="W78" s="37">
        <f t="shared" si="86"/>
        <v>0</v>
      </c>
      <c r="X78" s="37">
        <f t="shared" si="86"/>
        <v>0</v>
      </c>
      <c r="Y78" s="37">
        <f t="shared" si="86"/>
        <v>0</v>
      </c>
      <c r="Z78" s="37">
        <f t="shared" si="86"/>
        <v>0</v>
      </c>
      <c r="AA78" s="37">
        <f t="shared" si="86"/>
        <v>0</v>
      </c>
      <c r="AB78" s="37">
        <f t="shared" si="86"/>
        <v>0</v>
      </c>
      <c r="AC78" s="37">
        <f t="shared" si="86"/>
        <v>0</v>
      </c>
      <c r="AD78" s="37">
        <f t="shared" si="86"/>
        <v>2.3496999999999999</v>
      </c>
      <c r="AE78" s="37">
        <f t="shared" si="86"/>
        <v>0</v>
      </c>
      <c r="AF78" s="37">
        <f t="shared" si="86"/>
        <v>0</v>
      </c>
      <c r="AG78" s="37">
        <f t="shared" si="86"/>
        <v>0</v>
      </c>
      <c r="AH78" s="37">
        <f t="shared" si="86"/>
        <v>0</v>
      </c>
      <c r="AI78" s="37">
        <f t="shared" si="86"/>
        <v>0</v>
      </c>
      <c r="AJ78" s="37">
        <f t="shared" ref="AJ78:BO78" si="87">SUM(AJ79:AJ82)</f>
        <v>0</v>
      </c>
      <c r="AK78" s="37">
        <f t="shared" si="87"/>
        <v>0</v>
      </c>
      <c r="AL78" s="37">
        <f t="shared" si="87"/>
        <v>0</v>
      </c>
      <c r="AM78" s="37">
        <f t="shared" si="87"/>
        <v>0</v>
      </c>
      <c r="AN78" s="37">
        <f t="shared" si="87"/>
        <v>0</v>
      </c>
      <c r="AO78" s="37">
        <f t="shared" si="87"/>
        <v>0</v>
      </c>
      <c r="AP78" s="37">
        <f t="shared" si="87"/>
        <v>0</v>
      </c>
      <c r="AQ78" s="37">
        <f t="shared" si="87"/>
        <v>0</v>
      </c>
      <c r="AR78" s="37">
        <f t="shared" si="87"/>
        <v>0</v>
      </c>
      <c r="AS78" s="37">
        <f t="shared" si="87"/>
        <v>0</v>
      </c>
      <c r="AT78" s="37">
        <f t="shared" si="87"/>
        <v>0</v>
      </c>
      <c r="AU78" s="37">
        <f t="shared" si="87"/>
        <v>0</v>
      </c>
      <c r="AV78" s="37">
        <f t="shared" si="87"/>
        <v>0</v>
      </c>
      <c r="AW78" s="37">
        <f t="shared" si="87"/>
        <v>0</v>
      </c>
      <c r="AX78" s="37">
        <f t="shared" si="87"/>
        <v>0</v>
      </c>
      <c r="AY78" s="37">
        <f t="shared" si="87"/>
        <v>0</v>
      </c>
      <c r="AZ78" s="37">
        <f t="shared" si="87"/>
        <v>0</v>
      </c>
      <c r="BA78" s="37">
        <f t="shared" si="87"/>
        <v>0</v>
      </c>
      <c r="BB78" s="37">
        <f t="shared" si="87"/>
        <v>0</v>
      </c>
      <c r="BC78" s="37"/>
    </row>
    <row r="79" spans="1:55" ht="63.75" x14ac:dyDescent="0.25">
      <c r="A79" s="12" t="s">
        <v>85</v>
      </c>
      <c r="B79" s="13" t="s">
        <v>187</v>
      </c>
      <c r="C79" s="14" t="s">
        <v>21</v>
      </c>
      <c r="D79" s="38">
        <v>0.6956</v>
      </c>
      <c r="E79" s="38">
        <f t="shared" ref="E79:E81" si="88">IF(ISERROR(J79+O79+T79+Y79),"нд",J79+O79+T79+Y79)</f>
        <v>0</v>
      </c>
      <c r="F79" s="38">
        <f t="shared" ref="F79:F81" si="89">IF(ISERROR(K79+P79+U79+Z79),"нд",K79+P79+U79+Z79)</f>
        <v>0</v>
      </c>
      <c r="G79" s="38">
        <f t="shared" ref="G79:G81" si="90">IF(ISERROR(L79+Q79+V79+AA79),"нд",L79+Q79+V79+AA79)</f>
        <v>0</v>
      </c>
      <c r="H79" s="38">
        <f t="shared" ref="H79:H81" si="91">IF(ISERROR(M79+R79+W79+AB79),"нд",M79+R79+W79+AB79)</f>
        <v>0</v>
      </c>
      <c r="I79" s="38">
        <f t="shared" ref="I79:I81" si="92">IF(ISERROR(N79+S79+X79+AC79),"нд",N79+S79+X79+AC79)</f>
        <v>0</v>
      </c>
      <c r="J79" s="38">
        <f t="shared" ref="J79:J81" si="93">IF(ISERROR(K79+L79+M79+N79),"нд",K79+L79+M79+N79)</f>
        <v>0</v>
      </c>
      <c r="K79" s="38">
        <v>0</v>
      </c>
      <c r="L79" s="38">
        <v>0</v>
      </c>
      <c r="M79" s="38">
        <v>0</v>
      </c>
      <c r="N79" s="38">
        <v>0</v>
      </c>
      <c r="O79" s="38">
        <f t="shared" ref="O79:O81" si="94">IF(ISERROR(P79+Q79+R79+S79),"нд",P79+Q79+R79+S79)</f>
        <v>0</v>
      </c>
      <c r="P79" s="38">
        <v>0</v>
      </c>
      <c r="Q79" s="38">
        <v>0</v>
      </c>
      <c r="R79" s="38">
        <v>0</v>
      </c>
      <c r="S79" s="38">
        <v>0</v>
      </c>
      <c r="T79" s="38">
        <f t="shared" ref="T79:T81" si="95">IF(ISERROR(U79+V79+W79+X79),"нд",U79+V79+W79+X79)</f>
        <v>0</v>
      </c>
      <c r="U79" s="38">
        <v>0</v>
      </c>
      <c r="V79" s="38">
        <v>0</v>
      </c>
      <c r="W79" s="38">
        <v>0</v>
      </c>
      <c r="X79" s="38">
        <v>0</v>
      </c>
      <c r="Y79" s="38">
        <f t="shared" ref="Y79:Y81" si="96">IF(ISERROR(Z79+AA79+AB79+AC79),"нд",Z79+AA79+AB79+AC79)</f>
        <v>0</v>
      </c>
      <c r="Z79" s="38">
        <v>0</v>
      </c>
      <c r="AA79" s="38">
        <v>0</v>
      </c>
      <c r="AB79" s="38">
        <v>0</v>
      </c>
      <c r="AC79" s="38">
        <v>0</v>
      </c>
      <c r="AD79" s="38">
        <v>0.1449</v>
      </c>
      <c r="AE79" s="38">
        <f t="shared" ref="AE79:AI81" si="97">IF(ISERROR(AJ79+AO79+AT79+AY79),"нд",AJ79+AO79+AT79+AY79)</f>
        <v>0</v>
      </c>
      <c r="AF79" s="38">
        <f t="shared" si="97"/>
        <v>0</v>
      </c>
      <c r="AG79" s="38">
        <f t="shared" si="97"/>
        <v>0</v>
      </c>
      <c r="AH79" s="38">
        <f t="shared" si="97"/>
        <v>0</v>
      </c>
      <c r="AI79" s="38">
        <f t="shared" si="97"/>
        <v>0</v>
      </c>
      <c r="AJ79" s="38">
        <f t="shared" ref="AJ79:AJ81" si="98">IF(ISERROR(AK79+AL79+AM79+AN79),"нд",AK79+AL79+AM79+AN79)</f>
        <v>0</v>
      </c>
      <c r="AK79" s="38">
        <v>0</v>
      </c>
      <c r="AL79" s="38">
        <v>0</v>
      </c>
      <c r="AM79" s="38">
        <v>0</v>
      </c>
      <c r="AN79" s="38">
        <v>0</v>
      </c>
      <c r="AO79" s="38">
        <f t="shared" ref="AO79:AO81" si="99">IF(ISERROR(AP79+AQ79+AR79+AS79),"нд",AP79+AQ79+AR79+AS79)</f>
        <v>0</v>
      </c>
      <c r="AP79" s="38">
        <v>0</v>
      </c>
      <c r="AQ79" s="38">
        <v>0</v>
      </c>
      <c r="AR79" s="38">
        <v>0</v>
      </c>
      <c r="AS79" s="38">
        <v>0</v>
      </c>
      <c r="AT79" s="38">
        <f t="shared" ref="AT79:AT81" si="100">IF(ISERROR(AU79+AV79+AW79+AX79),"нд",AU79+AV79+AW79+AX79)</f>
        <v>0</v>
      </c>
      <c r="AU79" s="38">
        <v>0</v>
      </c>
      <c r="AV79" s="38">
        <v>0</v>
      </c>
      <c r="AW79" s="38">
        <v>0</v>
      </c>
      <c r="AX79" s="38">
        <v>0</v>
      </c>
      <c r="AY79" s="38">
        <f t="shared" ref="AY79:AY81" si="101">IF(ISERROR(AZ79+BA79+BB79+BC79),"нд",AZ79+BA79+BB79+BC79)</f>
        <v>0</v>
      </c>
      <c r="AZ79" s="38">
        <v>0</v>
      </c>
      <c r="BA79" s="38">
        <v>0</v>
      </c>
      <c r="BB79" s="38">
        <v>0</v>
      </c>
      <c r="BC79" s="38">
        <v>0</v>
      </c>
    </row>
    <row r="80" spans="1:55" ht="25.5" x14ac:dyDescent="0.25">
      <c r="A80" s="12" t="s">
        <v>85</v>
      </c>
      <c r="B80" s="13" t="s">
        <v>188</v>
      </c>
      <c r="C80" s="14" t="s">
        <v>189</v>
      </c>
      <c r="D80" s="38">
        <v>0.95169999999999999</v>
      </c>
      <c r="E80" s="38">
        <f t="shared" si="88"/>
        <v>0</v>
      </c>
      <c r="F80" s="38">
        <f t="shared" si="89"/>
        <v>0</v>
      </c>
      <c r="G80" s="38">
        <f t="shared" si="90"/>
        <v>0</v>
      </c>
      <c r="H80" s="38">
        <f t="shared" si="91"/>
        <v>0</v>
      </c>
      <c r="I80" s="38">
        <f t="shared" si="92"/>
        <v>0</v>
      </c>
      <c r="J80" s="38">
        <f t="shared" si="93"/>
        <v>0</v>
      </c>
      <c r="K80" s="38">
        <v>0</v>
      </c>
      <c r="L80" s="38">
        <v>0</v>
      </c>
      <c r="M80" s="38">
        <v>0</v>
      </c>
      <c r="N80" s="38">
        <v>0</v>
      </c>
      <c r="O80" s="38">
        <f t="shared" si="94"/>
        <v>0</v>
      </c>
      <c r="P80" s="38">
        <v>0</v>
      </c>
      <c r="Q80" s="38">
        <v>0</v>
      </c>
      <c r="R80" s="38">
        <v>0</v>
      </c>
      <c r="S80" s="38">
        <v>0</v>
      </c>
      <c r="T80" s="38">
        <f t="shared" si="95"/>
        <v>0</v>
      </c>
      <c r="U80" s="38">
        <v>0</v>
      </c>
      <c r="V80" s="38">
        <v>0</v>
      </c>
      <c r="W80" s="38">
        <v>0</v>
      </c>
      <c r="X80" s="38">
        <v>0</v>
      </c>
      <c r="Y80" s="38">
        <f t="shared" si="96"/>
        <v>0</v>
      </c>
      <c r="Z80" s="38">
        <v>0</v>
      </c>
      <c r="AA80" s="38">
        <v>0</v>
      </c>
      <c r="AB80" s="38">
        <v>0</v>
      </c>
      <c r="AC80" s="38">
        <v>0</v>
      </c>
      <c r="AD80" s="38">
        <v>0.79310000000000003</v>
      </c>
      <c r="AE80" s="38">
        <f t="shared" si="97"/>
        <v>0</v>
      </c>
      <c r="AF80" s="38">
        <f t="shared" si="97"/>
        <v>0</v>
      </c>
      <c r="AG80" s="38">
        <f t="shared" si="97"/>
        <v>0</v>
      </c>
      <c r="AH80" s="38">
        <f t="shared" si="97"/>
        <v>0</v>
      </c>
      <c r="AI80" s="38">
        <f t="shared" si="97"/>
        <v>0</v>
      </c>
      <c r="AJ80" s="38">
        <f t="shared" si="98"/>
        <v>0</v>
      </c>
      <c r="AK80" s="38">
        <v>0</v>
      </c>
      <c r="AL80" s="38">
        <v>0</v>
      </c>
      <c r="AM80" s="38">
        <v>0</v>
      </c>
      <c r="AN80" s="38">
        <v>0</v>
      </c>
      <c r="AO80" s="38">
        <f t="shared" si="99"/>
        <v>0</v>
      </c>
      <c r="AP80" s="38">
        <v>0</v>
      </c>
      <c r="AQ80" s="38">
        <v>0</v>
      </c>
      <c r="AR80" s="38">
        <v>0</v>
      </c>
      <c r="AS80" s="38">
        <v>0</v>
      </c>
      <c r="AT80" s="38">
        <f t="shared" si="100"/>
        <v>0</v>
      </c>
      <c r="AU80" s="38">
        <v>0</v>
      </c>
      <c r="AV80" s="38">
        <v>0</v>
      </c>
      <c r="AW80" s="38">
        <v>0</v>
      </c>
      <c r="AX80" s="38">
        <v>0</v>
      </c>
      <c r="AY80" s="38">
        <f t="shared" si="101"/>
        <v>0</v>
      </c>
      <c r="AZ80" s="38">
        <v>0</v>
      </c>
      <c r="BA80" s="38">
        <v>0</v>
      </c>
      <c r="BB80" s="38">
        <v>0</v>
      </c>
      <c r="BC80" s="38">
        <v>0</v>
      </c>
    </row>
    <row r="81" spans="1:55" ht="38.25" x14ac:dyDescent="0.25">
      <c r="A81" s="12" t="s">
        <v>85</v>
      </c>
      <c r="B81" s="13" t="s">
        <v>190</v>
      </c>
      <c r="C81" s="14" t="s">
        <v>191</v>
      </c>
      <c r="D81" s="38">
        <v>3.3879999999999999</v>
      </c>
      <c r="E81" s="38">
        <f t="shared" si="88"/>
        <v>0</v>
      </c>
      <c r="F81" s="38">
        <f t="shared" si="89"/>
        <v>0</v>
      </c>
      <c r="G81" s="38">
        <f t="shared" si="90"/>
        <v>0</v>
      </c>
      <c r="H81" s="38">
        <f t="shared" si="91"/>
        <v>0</v>
      </c>
      <c r="I81" s="38">
        <f t="shared" si="92"/>
        <v>0</v>
      </c>
      <c r="J81" s="38">
        <f t="shared" si="93"/>
        <v>0</v>
      </c>
      <c r="K81" s="38">
        <v>0</v>
      </c>
      <c r="L81" s="38">
        <v>0</v>
      </c>
      <c r="M81" s="38">
        <v>0</v>
      </c>
      <c r="N81" s="38">
        <v>0</v>
      </c>
      <c r="O81" s="38">
        <f t="shared" si="94"/>
        <v>0</v>
      </c>
      <c r="P81" s="38">
        <v>0</v>
      </c>
      <c r="Q81" s="38">
        <v>0</v>
      </c>
      <c r="R81" s="38">
        <v>0</v>
      </c>
      <c r="S81" s="38">
        <v>0</v>
      </c>
      <c r="T81" s="38">
        <f t="shared" si="95"/>
        <v>0</v>
      </c>
      <c r="U81" s="38">
        <v>0</v>
      </c>
      <c r="V81" s="38">
        <v>0</v>
      </c>
      <c r="W81" s="38">
        <v>0</v>
      </c>
      <c r="X81" s="38">
        <v>0</v>
      </c>
      <c r="Y81" s="38">
        <f t="shared" si="96"/>
        <v>0</v>
      </c>
      <c r="Z81" s="38">
        <v>0</v>
      </c>
      <c r="AA81" s="38">
        <v>0</v>
      </c>
      <c r="AB81" s="38">
        <v>0</v>
      </c>
      <c r="AC81" s="38">
        <v>0</v>
      </c>
      <c r="AD81" s="38">
        <v>1.4117</v>
      </c>
      <c r="AE81" s="38">
        <f t="shared" si="97"/>
        <v>0</v>
      </c>
      <c r="AF81" s="38">
        <f t="shared" si="97"/>
        <v>0</v>
      </c>
      <c r="AG81" s="38">
        <f t="shared" si="97"/>
        <v>0</v>
      </c>
      <c r="AH81" s="38">
        <f t="shared" si="97"/>
        <v>0</v>
      </c>
      <c r="AI81" s="38">
        <f t="shared" si="97"/>
        <v>0</v>
      </c>
      <c r="AJ81" s="38">
        <f t="shared" si="98"/>
        <v>0</v>
      </c>
      <c r="AK81" s="38">
        <v>0</v>
      </c>
      <c r="AL81" s="38">
        <v>0</v>
      </c>
      <c r="AM81" s="38">
        <v>0</v>
      </c>
      <c r="AN81" s="38">
        <v>0</v>
      </c>
      <c r="AO81" s="38">
        <f t="shared" si="99"/>
        <v>0</v>
      </c>
      <c r="AP81" s="38">
        <v>0</v>
      </c>
      <c r="AQ81" s="38">
        <v>0</v>
      </c>
      <c r="AR81" s="38">
        <v>0</v>
      </c>
      <c r="AS81" s="38">
        <v>0</v>
      </c>
      <c r="AT81" s="38">
        <f t="shared" si="100"/>
        <v>0</v>
      </c>
      <c r="AU81" s="38">
        <v>0</v>
      </c>
      <c r="AV81" s="38">
        <v>0</v>
      </c>
      <c r="AW81" s="38">
        <v>0</v>
      </c>
      <c r="AX81" s="38">
        <v>0</v>
      </c>
      <c r="AY81" s="38">
        <f t="shared" si="101"/>
        <v>0</v>
      </c>
      <c r="AZ81" s="38">
        <v>0</v>
      </c>
      <c r="BA81" s="38">
        <v>0</v>
      </c>
      <c r="BB81" s="38">
        <v>0</v>
      </c>
      <c r="BC81" s="38">
        <v>0</v>
      </c>
    </row>
    <row r="82" spans="1:55" x14ac:dyDescent="0.25">
      <c r="A82" s="10" t="s">
        <v>18</v>
      </c>
      <c r="B82" s="11" t="s">
        <v>18</v>
      </c>
      <c r="C82" s="8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</row>
    <row r="83" spans="1:55" ht="38.25" x14ac:dyDescent="0.25">
      <c r="A83" s="10" t="s">
        <v>87</v>
      </c>
      <c r="B83" s="11" t="s">
        <v>88</v>
      </c>
      <c r="C83" s="8" t="s">
        <v>16</v>
      </c>
      <c r="D83" s="37">
        <v>0</v>
      </c>
      <c r="E83" s="37">
        <v>0</v>
      </c>
      <c r="F83" s="37">
        <v>0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  <c r="L83" s="37">
        <v>0</v>
      </c>
      <c r="M83" s="37">
        <v>0</v>
      </c>
      <c r="N83" s="37">
        <v>0</v>
      </c>
      <c r="O83" s="37">
        <v>0</v>
      </c>
      <c r="P83" s="37">
        <v>0</v>
      </c>
      <c r="Q83" s="37">
        <v>0</v>
      </c>
      <c r="R83" s="37">
        <v>0</v>
      </c>
      <c r="S83" s="37">
        <v>0</v>
      </c>
      <c r="T83" s="37">
        <v>0</v>
      </c>
      <c r="U83" s="37">
        <v>0</v>
      </c>
      <c r="V83" s="37">
        <v>0</v>
      </c>
      <c r="W83" s="37">
        <v>0</v>
      </c>
      <c r="X83" s="37">
        <v>0</v>
      </c>
      <c r="Y83" s="37">
        <v>0</v>
      </c>
      <c r="Z83" s="37">
        <v>0</v>
      </c>
      <c r="AA83" s="37">
        <v>0</v>
      </c>
      <c r="AB83" s="37">
        <v>0</v>
      </c>
      <c r="AC83" s="37">
        <v>0</v>
      </c>
      <c r="AD83" s="37">
        <v>0</v>
      </c>
      <c r="AE83" s="37">
        <v>0</v>
      </c>
      <c r="AF83" s="37">
        <v>0</v>
      </c>
      <c r="AG83" s="37">
        <v>0</v>
      </c>
      <c r="AH83" s="37">
        <v>0</v>
      </c>
      <c r="AI83" s="37">
        <v>0</v>
      </c>
      <c r="AJ83" s="37">
        <v>0</v>
      </c>
      <c r="AK83" s="37">
        <v>0</v>
      </c>
      <c r="AL83" s="37">
        <v>0</v>
      </c>
      <c r="AM83" s="37">
        <v>0</v>
      </c>
      <c r="AN83" s="37">
        <v>0</v>
      </c>
      <c r="AO83" s="37">
        <v>0</v>
      </c>
      <c r="AP83" s="37">
        <v>0</v>
      </c>
      <c r="AQ83" s="37">
        <v>0</v>
      </c>
      <c r="AR83" s="37">
        <v>0</v>
      </c>
      <c r="AS83" s="37">
        <v>0</v>
      </c>
      <c r="AT83" s="37">
        <v>0</v>
      </c>
      <c r="AU83" s="37">
        <v>0</v>
      </c>
      <c r="AV83" s="37">
        <v>0</v>
      </c>
      <c r="AW83" s="37">
        <v>0</v>
      </c>
      <c r="AX83" s="37">
        <v>0</v>
      </c>
      <c r="AY83" s="37">
        <v>0</v>
      </c>
      <c r="AZ83" s="37">
        <v>0</v>
      </c>
      <c r="BA83" s="37">
        <v>0</v>
      </c>
      <c r="BB83" s="37">
        <v>0</v>
      </c>
      <c r="BC83" s="37"/>
    </row>
    <row r="84" spans="1:55" x14ac:dyDescent="0.25">
      <c r="A84" s="10" t="s">
        <v>18</v>
      </c>
      <c r="B84" s="11" t="s">
        <v>18</v>
      </c>
      <c r="C84" s="8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</row>
    <row r="85" spans="1:55" ht="38.25" x14ac:dyDescent="0.25">
      <c r="A85" s="10" t="s">
        <v>89</v>
      </c>
      <c r="B85" s="11" t="s">
        <v>90</v>
      </c>
      <c r="C85" s="8" t="s">
        <v>16</v>
      </c>
      <c r="D85" s="37">
        <v>0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37">
        <v>0</v>
      </c>
      <c r="P85" s="37">
        <v>0</v>
      </c>
      <c r="Q85" s="37">
        <v>0</v>
      </c>
      <c r="R85" s="37">
        <v>0</v>
      </c>
      <c r="S85" s="37">
        <v>0</v>
      </c>
      <c r="T85" s="37">
        <v>0</v>
      </c>
      <c r="U85" s="37">
        <v>0</v>
      </c>
      <c r="V85" s="37">
        <v>0</v>
      </c>
      <c r="W85" s="37">
        <v>0</v>
      </c>
      <c r="X85" s="37">
        <v>0</v>
      </c>
      <c r="Y85" s="37">
        <v>0</v>
      </c>
      <c r="Z85" s="37">
        <v>0</v>
      </c>
      <c r="AA85" s="37">
        <v>0</v>
      </c>
      <c r="AB85" s="37">
        <v>0</v>
      </c>
      <c r="AC85" s="37">
        <v>0</v>
      </c>
      <c r="AD85" s="37">
        <v>0</v>
      </c>
      <c r="AE85" s="37">
        <v>0</v>
      </c>
      <c r="AF85" s="37">
        <v>0</v>
      </c>
      <c r="AG85" s="37">
        <v>0</v>
      </c>
      <c r="AH85" s="37">
        <v>0</v>
      </c>
      <c r="AI85" s="37">
        <v>0</v>
      </c>
      <c r="AJ85" s="37">
        <v>0</v>
      </c>
      <c r="AK85" s="37">
        <v>0</v>
      </c>
      <c r="AL85" s="37">
        <v>0</v>
      </c>
      <c r="AM85" s="37">
        <v>0</v>
      </c>
      <c r="AN85" s="37">
        <v>0</v>
      </c>
      <c r="AO85" s="37">
        <v>0</v>
      </c>
      <c r="AP85" s="37">
        <v>0</v>
      </c>
      <c r="AQ85" s="37">
        <v>0</v>
      </c>
      <c r="AR85" s="37">
        <v>0</v>
      </c>
      <c r="AS85" s="37">
        <v>0</v>
      </c>
      <c r="AT85" s="37">
        <v>0</v>
      </c>
      <c r="AU85" s="37">
        <v>0</v>
      </c>
      <c r="AV85" s="37">
        <v>0</v>
      </c>
      <c r="AW85" s="37">
        <v>0</v>
      </c>
      <c r="AX85" s="37">
        <v>0</v>
      </c>
      <c r="AY85" s="37">
        <v>0</v>
      </c>
      <c r="AZ85" s="37">
        <v>0</v>
      </c>
      <c r="BA85" s="37">
        <v>0</v>
      </c>
      <c r="BB85" s="37">
        <v>0</v>
      </c>
      <c r="BC85" s="37"/>
    </row>
    <row r="86" spans="1:55" x14ac:dyDescent="0.25">
      <c r="A86" s="10" t="s">
        <v>18</v>
      </c>
      <c r="B86" s="11" t="s">
        <v>18</v>
      </c>
      <c r="C86" s="8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</row>
    <row r="87" spans="1:55" ht="38.25" x14ac:dyDescent="0.25">
      <c r="A87" s="10" t="s">
        <v>91</v>
      </c>
      <c r="B87" s="11" t="s">
        <v>92</v>
      </c>
      <c r="C87" s="8" t="s">
        <v>16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7">
        <v>0</v>
      </c>
      <c r="L87" s="37">
        <v>0</v>
      </c>
      <c r="M87" s="37">
        <v>0</v>
      </c>
      <c r="N87" s="37">
        <v>0</v>
      </c>
      <c r="O87" s="37">
        <v>0</v>
      </c>
      <c r="P87" s="37">
        <v>0</v>
      </c>
      <c r="Q87" s="37">
        <v>0</v>
      </c>
      <c r="R87" s="37">
        <v>0</v>
      </c>
      <c r="S87" s="37">
        <v>0</v>
      </c>
      <c r="T87" s="37">
        <v>0</v>
      </c>
      <c r="U87" s="37">
        <v>0</v>
      </c>
      <c r="V87" s="37">
        <v>0</v>
      </c>
      <c r="W87" s="37">
        <v>0</v>
      </c>
      <c r="X87" s="37">
        <v>0</v>
      </c>
      <c r="Y87" s="37">
        <v>0</v>
      </c>
      <c r="Z87" s="37">
        <v>0</v>
      </c>
      <c r="AA87" s="37">
        <v>0</v>
      </c>
      <c r="AB87" s="37">
        <v>0</v>
      </c>
      <c r="AC87" s="37">
        <v>0</v>
      </c>
      <c r="AD87" s="37">
        <v>0</v>
      </c>
      <c r="AE87" s="37">
        <v>0</v>
      </c>
      <c r="AF87" s="37">
        <v>0</v>
      </c>
      <c r="AG87" s="37">
        <v>0</v>
      </c>
      <c r="AH87" s="37">
        <v>0</v>
      </c>
      <c r="AI87" s="37">
        <v>0</v>
      </c>
      <c r="AJ87" s="37">
        <v>0</v>
      </c>
      <c r="AK87" s="37">
        <v>0</v>
      </c>
      <c r="AL87" s="37">
        <v>0</v>
      </c>
      <c r="AM87" s="37">
        <v>0</v>
      </c>
      <c r="AN87" s="37">
        <v>0</v>
      </c>
      <c r="AO87" s="37">
        <v>0</v>
      </c>
      <c r="AP87" s="37">
        <v>0</v>
      </c>
      <c r="AQ87" s="37">
        <v>0</v>
      </c>
      <c r="AR87" s="37">
        <v>0</v>
      </c>
      <c r="AS87" s="37">
        <v>0</v>
      </c>
      <c r="AT87" s="37">
        <v>0</v>
      </c>
      <c r="AU87" s="37">
        <v>0</v>
      </c>
      <c r="AV87" s="37">
        <v>0</v>
      </c>
      <c r="AW87" s="37">
        <v>0</v>
      </c>
      <c r="AX87" s="37">
        <v>0</v>
      </c>
      <c r="AY87" s="37">
        <v>0</v>
      </c>
      <c r="AZ87" s="37">
        <v>0</v>
      </c>
      <c r="BA87" s="37">
        <v>0</v>
      </c>
      <c r="BB87" s="37">
        <v>0</v>
      </c>
      <c r="BC87" s="37"/>
    </row>
    <row r="88" spans="1:55" x14ac:dyDescent="0.25">
      <c r="A88" s="10" t="s">
        <v>18</v>
      </c>
      <c r="B88" s="11" t="s">
        <v>18</v>
      </c>
      <c r="C88" s="8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</row>
    <row r="89" spans="1:55" ht="51" x14ac:dyDescent="0.25">
      <c r="A89" s="10" t="s">
        <v>93</v>
      </c>
      <c r="B89" s="11" t="s">
        <v>94</v>
      </c>
      <c r="C89" s="8" t="s">
        <v>16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37">
        <v>0</v>
      </c>
      <c r="R89" s="37">
        <v>0</v>
      </c>
      <c r="S89" s="37">
        <v>0</v>
      </c>
      <c r="T89" s="37">
        <v>0</v>
      </c>
      <c r="U89" s="37">
        <v>0</v>
      </c>
      <c r="V89" s="37">
        <v>0</v>
      </c>
      <c r="W89" s="37">
        <v>0</v>
      </c>
      <c r="X89" s="37">
        <v>0</v>
      </c>
      <c r="Y89" s="37">
        <v>0</v>
      </c>
      <c r="Z89" s="37">
        <v>0</v>
      </c>
      <c r="AA89" s="37">
        <v>0</v>
      </c>
      <c r="AB89" s="37">
        <v>0</v>
      </c>
      <c r="AC89" s="37">
        <v>0</v>
      </c>
      <c r="AD89" s="37">
        <v>0</v>
      </c>
      <c r="AE89" s="37">
        <v>0</v>
      </c>
      <c r="AF89" s="37">
        <v>0</v>
      </c>
      <c r="AG89" s="37">
        <v>0</v>
      </c>
      <c r="AH89" s="37">
        <v>0</v>
      </c>
      <c r="AI89" s="37">
        <v>0</v>
      </c>
      <c r="AJ89" s="37">
        <v>0</v>
      </c>
      <c r="AK89" s="37">
        <v>0</v>
      </c>
      <c r="AL89" s="37">
        <v>0</v>
      </c>
      <c r="AM89" s="37">
        <v>0</v>
      </c>
      <c r="AN89" s="37">
        <v>0</v>
      </c>
      <c r="AO89" s="37">
        <v>0</v>
      </c>
      <c r="AP89" s="37">
        <v>0</v>
      </c>
      <c r="AQ89" s="37">
        <v>0</v>
      </c>
      <c r="AR89" s="37">
        <v>0</v>
      </c>
      <c r="AS89" s="37">
        <v>0</v>
      </c>
      <c r="AT89" s="37">
        <v>0</v>
      </c>
      <c r="AU89" s="37">
        <v>0</v>
      </c>
      <c r="AV89" s="37">
        <v>0</v>
      </c>
      <c r="AW89" s="37">
        <v>0</v>
      </c>
      <c r="AX89" s="37">
        <v>0</v>
      </c>
      <c r="AY89" s="37">
        <v>0</v>
      </c>
      <c r="AZ89" s="37">
        <v>0</v>
      </c>
      <c r="BA89" s="37">
        <v>0</v>
      </c>
      <c r="BB89" s="37">
        <v>0</v>
      </c>
      <c r="BC89" s="37"/>
    </row>
    <row r="90" spans="1:55" x14ac:dyDescent="0.25">
      <c r="A90" s="10" t="s">
        <v>18</v>
      </c>
      <c r="B90" s="11" t="s">
        <v>18</v>
      </c>
      <c r="C90" s="8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</row>
    <row r="91" spans="1:55" ht="51" x14ac:dyDescent="0.25">
      <c r="A91" s="10" t="s">
        <v>95</v>
      </c>
      <c r="B91" s="11" t="s">
        <v>96</v>
      </c>
      <c r="C91" s="8" t="s">
        <v>16</v>
      </c>
      <c r="D91" s="37">
        <v>0</v>
      </c>
      <c r="E91" s="37">
        <v>0</v>
      </c>
      <c r="F91" s="37">
        <v>0</v>
      </c>
      <c r="G91" s="37">
        <v>0</v>
      </c>
      <c r="H91" s="37">
        <v>0</v>
      </c>
      <c r="I91" s="37">
        <v>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37">
        <v>0</v>
      </c>
      <c r="P91" s="37">
        <v>0</v>
      </c>
      <c r="Q91" s="37">
        <v>0</v>
      </c>
      <c r="R91" s="37">
        <v>0</v>
      </c>
      <c r="S91" s="37">
        <v>0</v>
      </c>
      <c r="T91" s="37">
        <v>0</v>
      </c>
      <c r="U91" s="37">
        <v>0</v>
      </c>
      <c r="V91" s="37">
        <v>0</v>
      </c>
      <c r="W91" s="37">
        <v>0</v>
      </c>
      <c r="X91" s="37">
        <v>0</v>
      </c>
      <c r="Y91" s="37">
        <v>0</v>
      </c>
      <c r="Z91" s="37">
        <v>0</v>
      </c>
      <c r="AA91" s="37">
        <v>0</v>
      </c>
      <c r="AB91" s="37">
        <v>0</v>
      </c>
      <c r="AC91" s="37">
        <v>0</v>
      </c>
      <c r="AD91" s="37">
        <v>0</v>
      </c>
      <c r="AE91" s="37">
        <v>0</v>
      </c>
      <c r="AF91" s="37">
        <v>0</v>
      </c>
      <c r="AG91" s="37">
        <v>0</v>
      </c>
      <c r="AH91" s="37">
        <v>0</v>
      </c>
      <c r="AI91" s="37">
        <v>0</v>
      </c>
      <c r="AJ91" s="37">
        <v>0</v>
      </c>
      <c r="AK91" s="37">
        <v>0</v>
      </c>
      <c r="AL91" s="37">
        <v>0</v>
      </c>
      <c r="AM91" s="37">
        <v>0</v>
      </c>
      <c r="AN91" s="37">
        <v>0</v>
      </c>
      <c r="AO91" s="37">
        <v>0</v>
      </c>
      <c r="AP91" s="37">
        <v>0</v>
      </c>
      <c r="AQ91" s="37">
        <v>0</v>
      </c>
      <c r="AR91" s="37">
        <v>0</v>
      </c>
      <c r="AS91" s="37">
        <v>0</v>
      </c>
      <c r="AT91" s="37">
        <v>0</v>
      </c>
      <c r="AU91" s="37">
        <v>0</v>
      </c>
      <c r="AV91" s="37">
        <v>0</v>
      </c>
      <c r="AW91" s="37">
        <v>0</v>
      </c>
      <c r="AX91" s="37">
        <v>0</v>
      </c>
      <c r="AY91" s="37">
        <v>0</v>
      </c>
      <c r="AZ91" s="37">
        <v>0</v>
      </c>
      <c r="BA91" s="37">
        <v>0</v>
      </c>
      <c r="BB91" s="37">
        <v>0</v>
      </c>
      <c r="BC91" s="37"/>
    </row>
    <row r="92" spans="1:55" x14ac:dyDescent="0.25">
      <c r="A92" s="10" t="s">
        <v>18</v>
      </c>
      <c r="B92" s="11" t="s">
        <v>18</v>
      </c>
      <c r="C92" s="8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</row>
    <row r="93" spans="1:55" ht="51" x14ac:dyDescent="0.25">
      <c r="A93" s="10" t="s">
        <v>97</v>
      </c>
      <c r="B93" s="11" t="s">
        <v>98</v>
      </c>
      <c r="C93" s="8" t="s">
        <v>16</v>
      </c>
      <c r="D93" s="37"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37">
        <v>0</v>
      </c>
      <c r="R93" s="37">
        <v>0</v>
      </c>
      <c r="S93" s="37">
        <v>0</v>
      </c>
      <c r="T93" s="37">
        <v>0</v>
      </c>
      <c r="U93" s="37">
        <v>0</v>
      </c>
      <c r="V93" s="37">
        <v>0</v>
      </c>
      <c r="W93" s="37">
        <v>0</v>
      </c>
      <c r="X93" s="37">
        <v>0</v>
      </c>
      <c r="Y93" s="37">
        <v>0</v>
      </c>
      <c r="Z93" s="37">
        <v>0</v>
      </c>
      <c r="AA93" s="37">
        <v>0</v>
      </c>
      <c r="AB93" s="37">
        <v>0</v>
      </c>
      <c r="AC93" s="37">
        <v>0</v>
      </c>
      <c r="AD93" s="37">
        <v>0</v>
      </c>
      <c r="AE93" s="37">
        <v>0</v>
      </c>
      <c r="AF93" s="37">
        <v>0</v>
      </c>
      <c r="AG93" s="37">
        <v>0</v>
      </c>
      <c r="AH93" s="37">
        <v>0</v>
      </c>
      <c r="AI93" s="37">
        <v>0</v>
      </c>
      <c r="AJ93" s="37">
        <v>0</v>
      </c>
      <c r="AK93" s="37">
        <v>0</v>
      </c>
      <c r="AL93" s="37">
        <v>0</v>
      </c>
      <c r="AM93" s="37">
        <v>0</v>
      </c>
      <c r="AN93" s="37">
        <v>0</v>
      </c>
      <c r="AO93" s="37">
        <v>0</v>
      </c>
      <c r="AP93" s="37">
        <v>0</v>
      </c>
      <c r="AQ93" s="37">
        <v>0</v>
      </c>
      <c r="AR93" s="37">
        <v>0</v>
      </c>
      <c r="AS93" s="37">
        <v>0</v>
      </c>
      <c r="AT93" s="37">
        <v>0</v>
      </c>
      <c r="AU93" s="37">
        <v>0</v>
      </c>
      <c r="AV93" s="37">
        <v>0</v>
      </c>
      <c r="AW93" s="37">
        <v>0</v>
      </c>
      <c r="AX93" s="37">
        <v>0</v>
      </c>
      <c r="AY93" s="37">
        <v>0</v>
      </c>
      <c r="AZ93" s="37">
        <v>0</v>
      </c>
      <c r="BA93" s="37">
        <v>0</v>
      </c>
      <c r="BB93" s="37">
        <v>0</v>
      </c>
      <c r="BC93" s="37"/>
    </row>
    <row r="94" spans="1:55" x14ac:dyDescent="0.25">
      <c r="A94" s="10" t="s">
        <v>18</v>
      </c>
      <c r="B94" s="11" t="s">
        <v>18</v>
      </c>
      <c r="C94" s="8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</row>
    <row r="95" spans="1:55" ht="51" x14ac:dyDescent="0.25">
      <c r="A95" s="10" t="s">
        <v>99</v>
      </c>
      <c r="B95" s="11" t="s">
        <v>100</v>
      </c>
      <c r="C95" s="8" t="s">
        <v>16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37">
        <v>0</v>
      </c>
      <c r="R95" s="37">
        <v>0</v>
      </c>
      <c r="S95" s="37">
        <v>0</v>
      </c>
      <c r="T95" s="37">
        <v>0</v>
      </c>
      <c r="U95" s="37">
        <v>0</v>
      </c>
      <c r="V95" s="37">
        <v>0</v>
      </c>
      <c r="W95" s="37">
        <v>0</v>
      </c>
      <c r="X95" s="37">
        <v>0</v>
      </c>
      <c r="Y95" s="37">
        <v>0</v>
      </c>
      <c r="Z95" s="37">
        <v>0</v>
      </c>
      <c r="AA95" s="37">
        <v>0</v>
      </c>
      <c r="AB95" s="37">
        <v>0</v>
      </c>
      <c r="AC95" s="37">
        <v>0</v>
      </c>
      <c r="AD95" s="37">
        <v>0</v>
      </c>
      <c r="AE95" s="37">
        <v>0</v>
      </c>
      <c r="AF95" s="37">
        <v>0</v>
      </c>
      <c r="AG95" s="37">
        <v>0</v>
      </c>
      <c r="AH95" s="37">
        <v>0</v>
      </c>
      <c r="AI95" s="37">
        <v>0</v>
      </c>
      <c r="AJ95" s="37">
        <v>0</v>
      </c>
      <c r="AK95" s="37">
        <v>0</v>
      </c>
      <c r="AL95" s="37">
        <v>0</v>
      </c>
      <c r="AM95" s="37">
        <v>0</v>
      </c>
      <c r="AN95" s="37">
        <v>0</v>
      </c>
      <c r="AO95" s="37">
        <v>0</v>
      </c>
      <c r="AP95" s="37">
        <v>0</v>
      </c>
      <c r="AQ95" s="37">
        <v>0</v>
      </c>
      <c r="AR95" s="37">
        <v>0</v>
      </c>
      <c r="AS95" s="37">
        <v>0</v>
      </c>
      <c r="AT95" s="37">
        <v>0</v>
      </c>
      <c r="AU95" s="37">
        <v>0</v>
      </c>
      <c r="AV95" s="37">
        <v>0</v>
      </c>
      <c r="AW95" s="37">
        <v>0</v>
      </c>
      <c r="AX95" s="37">
        <v>0</v>
      </c>
      <c r="AY95" s="37">
        <v>0</v>
      </c>
      <c r="AZ95" s="37">
        <v>0</v>
      </c>
      <c r="BA95" s="37">
        <v>0</v>
      </c>
      <c r="BB95" s="37">
        <v>0</v>
      </c>
      <c r="BC95" s="37"/>
    </row>
    <row r="96" spans="1:55" x14ac:dyDescent="0.25">
      <c r="A96" s="10" t="s">
        <v>18</v>
      </c>
      <c r="B96" s="11" t="s">
        <v>18</v>
      </c>
      <c r="C96" s="8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</row>
    <row r="97" spans="1:55" ht="51" x14ac:dyDescent="0.25">
      <c r="A97" s="10" t="s">
        <v>101</v>
      </c>
      <c r="B97" s="11" t="s">
        <v>102</v>
      </c>
      <c r="C97" s="8" t="s">
        <v>16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37">
        <v>0</v>
      </c>
      <c r="R97" s="37">
        <v>0</v>
      </c>
      <c r="S97" s="37">
        <v>0</v>
      </c>
      <c r="T97" s="37">
        <v>0</v>
      </c>
      <c r="U97" s="37">
        <v>0</v>
      </c>
      <c r="V97" s="37">
        <v>0</v>
      </c>
      <c r="W97" s="37">
        <v>0</v>
      </c>
      <c r="X97" s="37">
        <v>0</v>
      </c>
      <c r="Y97" s="37">
        <v>0</v>
      </c>
      <c r="Z97" s="37">
        <v>0</v>
      </c>
      <c r="AA97" s="37">
        <v>0</v>
      </c>
      <c r="AB97" s="37">
        <v>0</v>
      </c>
      <c r="AC97" s="37">
        <v>0</v>
      </c>
      <c r="AD97" s="37">
        <v>0</v>
      </c>
      <c r="AE97" s="37">
        <v>0</v>
      </c>
      <c r="AF97" s="37">
        <v>0</v>
      </c>
      <c r="AG97" s="37">
        <v>0</v>
      </c>
      <c r="AH97" s="37">
        <v>0</v>
      </c>
      <c r="AI97" s="37">
        <v>0</v>
      </c>
      <c r="AJ97" s="37">
        <v>0</v>
      </c>
      <c r="AK97" s="37">
        <v>0</v>
      </c>
      <c r="AL97" s="37">
        <v>0</v>
      </c>
      <c r="AM97" s="37">
        <v>0</v>
      </c>
      <c r="AN97" s="37">
        <v>0</v>
      </c>
      <c r="AO97" s="37">
        <v>0</v>
      </c>
      <c r="AP97" s="37">
        <v>0</v>
      </c>
      <c r="AQ97" s="37">
        <v>0</v>
      </c>
      <c r="AR97" s="37">
        <v>0</v>
      </c>
      <c r="AS97" s="37">
        <v>0</v>
      </c>
      <c r="AT97" s="37">
        <v>0</v>
      </c>
      <c r="AU97" s="37">
        <v>0</v>
      </c>
      <c r="AV97" s="37">
        <v>0</v>
      </c>
      <c r="AW97" s="37">
        <v>0</v>
      </c>
      <c r="AX97" s="37">
        <v>0</v>
      </c>
      <c r="AY97" s="37">
        <v>0</v>
      </c>
      <c r="AZ97" s="37">
        <v>0</v>
      </c>
      <c r="BA97" s="37">
        <v>0</v>
      </c>
      <c r="BB97" s="37">
        <v>0</v>
      </c>
      <c r="BC97" s="37"/>
    </row>
    <row r="98" spans="1:55" ht="38.25" x14ac:dyDescent="0.25">
      <c r="A98" s="10" t="s">
        <v>103</v>
      </c>
      <c r="B98" s="11" t="s">
        <v>104</v>
      </c>
      <c r="C98" s="8" t="s">
        <v>16</v>
      </c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37">
        <v>0</v>
      </c>
      <c r="R98" s="37">
        <v>0</v>
      </c>
      <c r="S98" s="37">
        <v>0</v>
      </c>
      <c r="T98" s="37">
        <v>0</v>
      </c>
      <c r="U98" s="37">
        <v>0</v>
      </c>
      <c r="V98" s="37">
        <v>0</v>
      </c>
      <c r="W98" s="37">
        <v>0</v>
      </c>
      <c r="X98" s="37">
        <v>0</v>
      </c>
      <c r="Y98" s="37">
        <v>0</v>
      </c>
      <c r="Z98" s="37">
        <v>0</v>
      </c>
      <c r="AA98" s="37">
        <v>0</v>
      </c>
      <c r="AB98" s="37">
        <v>0</v>
      </c>
      <c r="AC98" s="37">
        <v>0</v>
      </c>
      <c r="AD98" s="37">
        <v>0</v>
      </c>
      <c r="AE98" s="37">
        <v>0</v>
      </c>
      <c r="AF98" s="37">
        <v>0</v>
      </c>
      <c r="AG98" s="37">
        <v>0</v>
      </c>
      <c r="AH98" s="37">
        <v>0</v>
      </c>
      <c r="AI98" s="37">
        <v>0</v>
      </c>
      <c r="AJ98" s="37">
        <v>0</v>
      </c>
      <c r="AK98" s="37">
        <v>0</v>
      </c>
      <c r="AL98" s="37">
        <v>0</v>
      </c>
      <c r="AM98" s="37">
        <v>0</v>
      </c>
      <c r="AN98" s="37">
        <v>0</v>
      </c>
      <c r="AO98" s="37">
        <v>0</v>
      </c>
      <c r="AP98" s="37">
        <v>0</v>
      </c>
      <c r="AQ98" s="37">
        <v>0</v>
      </c>
      <c r="AR98" s="37">
        <v>0</v>
      </c>
      <c r="AS98" s="37">
        <v>0</v>
      </c>
      <c r="AT98" s="37">
        <v>0</v>
      </c>
      <c r="AU98" s="37">
        <v>0</v>
      </c>
      <c r="AV98" s="37">
        <v>0</v>
      </c>
      <c r="AW98" s="37">
        <v>0</v>
      </c>
      <c r="AX98" s="37">
        <v>0</v>
      </c>
      <c r="AY98" s="37">
        <v>0</v>
      </c>
      <c r="AZ98" s="37">
        <v>0</v>
      </c>
      <c r="BA98" s="37">
        <v>0</v>
      </c>
      <c r="BB98" s="37">
        <v>0</v>
      </c>
      <c r="BC98" s="37"/>
    </row>
    <row r="99" spans="1:55" x14ac:dyDescent="0.25">
      <c r="A99" s="10" t="s">
        <v>18</v>
      </c>
      <c r="B99" s="11" t="s">
        <v>18</v>
      </c>
      <c r="C99" s="8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</row>
    <row r="100" spans="1:55" ht="51" x14ac:dyDescent="0.25">
      <c r="A100" s="10" t="s">
        <v>105</v>
      </c>
      <c r="B100" s="11" t="s">
        <v>106</v>
      </c>
      <c r="C100" s="8" t="s">
        <v>16</v>
      </c>
      <c r="D100" s="37">
        <v>0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  <c r="L100" s="37">
        <v>0</v>
      </c>
      <c r="M100" s="37">
        <v>0</v>
      </c>
      <c r="N100" s="37">
        <v>0</v>
      </c>
      <c r="O100" s="37">
        <v>0</v>
      </c>
      <c r="P100" s="37">
        <v>0</v>
      </c>
      <c r="Q100" s="37">
        <v>0</v>
      </c>
      <c r="R100" s="37">
        <v>0</v>
      </c>
      <c r="S100" s="37">
        <v>0</v>
      </c>
      <c r="T100" s="37">
        <v>0</v>
      </c>
      <c r="U100" s="37">
        <v>0</v>
      </c>
      <c r="V100" s="37">
        <v>0</v>
      </c>
      <c r="W100" s="37">
        <v>0</v>
      </c>
      <c r="X100" s="37">
        <v>0</v>
      </c>
      <c r="Y100" s="37">
        <v>0</v>
      </c>
      <c r="Z100" s="37">
        <v>0</v>
      </c>
      <c r="AA100" s="37">
        <v>0</v>
      </c>
      <c r="AB100" s="37">
        <v>0</v>
      </c>
      <c r="AC100" s="37">
        <v>0</v>
      </c>
      <c r="AD100" s="37">
        <v>0</v>
      </c>
      <c r="AE100" s="37">
        <v>0</v>
      </c>
      <c r="AF100" s="37">
        <v>0</v>
      </c>
      <c r="AG100" s="37">
        <v>0</v>
      </c>
      <c r="AH100" s="37">
        <v>0</v>
      </c>
      <c r="AI100" s="37">
        <v>0</v>
      </c>
      <c r="AJ100" s="37">
        <v>0</v>
      </c>
      <c r="AK100" s="37">
        <v>0</v>
      </c>
      <c r="AL100" s="37">
        <v>0</v>
      </c>
      <c r="AM100" s="37">
        <v>0</v>
      </c>
      <c r="AN100" s="37">
        <v>0</v>
      </c>
      <c r="AO100" s="37">
        <v>0</v>
      </c>
      <c r="AP100" s="37">
        <v>0</v>
      </c>
      <c r="AQ100" s="37">
        <v>0</v>
      </c>
      <c r="AR100" s="37">
        <v>0</v>
      </c>
      <c r="AS100" s="37">
        <v>0</v>
      </c>
      <c r="AT100" s="37">
        <v>0</v>
      </c>
      <c r="AU100" s="37">
        <v>0</v>
      </c>
      <c r="AV100" s="37">
        <v>0</v>
      </c>
      <c r="AW100" s="37">
        <v>0</v>
      </c>
      <c r="AX100" s="37">
        <v>0</v>
      </c>
      <c r="AY100" s="37">
        <v>0</v>
      </c>
      <c r="AZ100" s="37">
        <v>0</v>
      </c>
      <c r="BA100" s="37">
        <v>0</v>
      </c>
      <c r="BB100" s="37">
        <v>0</v>
      </c>
      <c r="BC100" s="37"/>
    </row>
    <row r="101" spans="1:55" x14ac:dyDescent="0.25">
      <c r="A101" s="10" t="s">
        <v>18</v>
      </c>
      <c r="B101" s="11" t="s">
        <v>18</v>
      </c>
      <c r="C101" s="8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</row>
    <row r="102" spans="1:55" ht="76.5" x14ac:dyDescent="0.25">
      <c r="A102" s="16" t="s">
        <v>20</v>
      </c>
      <c r="B102" s="17" t="s">
        <v>107</v>
      </c>
      <c r="C102" s="5" t="s">
        <v>16</v>
      </c>
      <c r="D102" s="35">
        <v>0</v>
      </c>
      <c r="E102" s="35">
        <f t="shared" ref="E102:BB102" si="102">SUM(E103:E104)</f>
        <v>0</v>
      </c>
      <c r="F102" s="35">
        <f t="shared" si="102"/>
        <v>0</v>
      </c>
      <c r="G102" s="35">
        <f t="shared" si="102"/>
        <v>0</v>
      </c>
      <c r="H102" s="35">
        <f t="shared" si="102"/>
        <v>0</v>
      </c>
      <c r="I102" s="35">
        <f t="shared" si="102"/>
        <v>0</v>
      </c>
      <c r="J102" s="35">
        <f t="shared" si="102"/>
        <v>0</v>
      </c>
      <c r="K102" s="35">
        <f t="shared" si="102"/>
        <v>0</v>
      </c>
      <c r="L102" s="35">
        <f t="shared" si="102"/>
        <v>0</v>
      </c>
      <c r="M102" s="35">
        <f t="shared" si="102"/>
        <v>0</v>
      </c>
      <c r="N102" s="35">
        <f t="shared" si="102"/>
        <v>0</v>
      </c>
      <c r="O102" s="35">
        <f t="shared" si="102"/>
        <v>0</v>
      </c>
      <c r="P102" s="35">
        <f t="shared" si="102"/>
        <v>0</v>
      </c>
      <c r="Q102" s="35">
        <f t="shared" si="102"/>
        <v>0</v>
      </c>
      <c r="R102" s="35">
        <f t="shared" si="102"/>
        <v>0</v>
      </c>
      <c r="S102" s="35">
        <f t="shared" si="102"/>
        <v>0</v>
      </c>
      <c r="T102" s="35">
        <f t="shared" si="102"/>
        <v>0</v>
      </c>
      <c r="U102" s="35">
        <f t="shared" si="102"/>
        <v>0</v>
      </c>
      <c r="V102" s="35">
        <f t="shared" si="102"/>
        <v>0</v>
      </c>
      <c r="W102" s="35">
        <f t="shared" si="102"/>
        <v>0</v>
      </c>
      <c r="X102" s="35">
        <f t="shared" si="102"/>
        <v>0</v>
      </c>
      <c r="Y102" s="35">
        <f t="shared" si="102"/>
        <v>0</v>
      </c>
      <c r="Z102" s="35">
        <f t="shared" si="102"/>
        <v>0</v>
      </c>
      <c r="AA102" s="35">
        <f t="shared" si="102"/>
        <v>0</v>
      </c>
      <c r="AB102" s="35">
        <f t="shared" si="102"/>
        <v>0</v>
      </c>
      <c r="AC102" s="35">
        <f t="shared" si="102"/>
        <v>0</v>
      </c>
      <c r="AD102" s="35">
        <v>0</v>
      </c>
      <c r="AE102" s="35">
        <f t="shared" si="102"/>
        <v>0</v>
      </c>
      <c r="AF102" s="35">
        <f t="shared" si="102"/>
        <v>0</v>
      </c>
      <c r="AG102" s="35">
        <f t="shared" si="102"/>
        <v>0</v>
      </c>
      <c r="AH102" s="35">
        <f t="shared" si="102"/>
        <v>0</v>
      </c>
      <c r="AI102" s="35">
        <f t="shared" si="102"/>
        <v>0</v>
      </c>
      <c r="AJ102" s="35">
        <f t="shared" si="102"/>
        <v>0</v>
      </c>
      <c r="AK102" s="35">
        <f t="shared" si="102"/>
        <v>0</v>
      </c>
      <c r="AL102" s="35">
        <f t="shared" si="102"/>
        <v>0</v>
      </c>
      <c r="AM102" s="35">
        <f t="shared" si="102"/>
        <v>0</v>
      </c>
      <c r="AN102" s="35">
        <f t="shared" si="102"/>
        <v>0</v>
      </c>
      <c r="AO102" s="35">
        <f t="shared" si="102"/>
        <v>0</v>
      </c>
      <c r="AP102" s="35">
        <f t="shared" si="102"/>
        <v>0</v>
      </c>
      <c r="AQ102" s="35">
        <f t="shared" si="102"/>
        <v>0</v>
      </c>
      <c r="AR102" s="35">
        <f t="shared" si="102"/>
        <v>0</v>
      </c>
      <c r="AS102" s="35">
        <f t="shared" si="102"/>
        <v>0</v>
      </c>
      <c r="AT102" s="35">
        <f t="shared" si="102"/>
        <v>0</v>
      </c>
      <c r="AU102" s="35">
        <f t="shared" si="102"/>
        <v>0</v>
      </c>
      <c r="AV102" s="35">
        <f t="shared" si="102"/>
        <v>0</v>
      </c>
      <c r="AW102" s="35">
        <f t="shared" si="102"/>
        <v>0</v>
      </c>
      <c r="AX102" s="35">
        <f t="shared" si="102"/>
        <v>0</v>
      </c>
      <c r="AY102" s="35">
        <f t="shared" si="102"/>
        <v>0</v>
      </c>
      <c r="AZ102" s="35">
        <f t="shared" si="102"/>
        <v>0</v>
      </c>
      <c r="BA102" s="35">
        <f t="shared" si="102"/>
        <v>0</v>
      </c>
      <c r="BB102" s="35">
        <f t="shared" si="102"/>
        <v>0</v>
      </c>
      <c r="BC102" s="35"/>
    </row>
    <row r="103" spans="1:55" ht="63.75" x14ac:dyDescent="0.25">
      <c r="A103" s="10" t="s">
        <v>108</v>
      </c>
      <c r="B103" s="11" t="s">
        <v>109</v>
      </c>
      <c r="C103" s="8" t="s">
        <v>16</v>
      </c>
      <c r="D103" s="37">
        <v>0</v>
      </c>
      <c r="E103" s="37">
        <v>0</v>
      </c>
      <c r="F103" s="37">
        <v>0</v>
      </c>
      <c r="G103" s="37">
        <v>0</v>
      </c>
      <c r="H103" s="37">
        <v>0</v>
      </c>
      <c r="I103" s="37">
        <v>0</v>
      </c>
      <c r="J103" s="37">
        <v>0</v>
      </c>
      <c r="K103" s="37">
        <v>0</v>
      </c>
      <c r="L103" s="37">
        <v>0</v>
      </c>
      <c r="M103" s="37">
        <v>0</v>
      </c>
      <c r="N103" s="37">
        <v>0</v>
      </c>
      <c r="O103" s="37">
        <v>0</v>
      </c>
      <c r="P103" s="37">
        <v>0</v>
      </c>
      <c r="Q103" s="37">
        <v>0</v>
      </c>
      <c r="R103" s="37">
        <v>0</v>
      </c>
      <c r="S103" s="37">
        <v>0</v>
      </c>
      <c r="T103" s="37">
        <v>0</v>
      </c>
      <c r="U103" s="37">
        <v>0</v>
      </c>
      <c r="V103" s="37">
        <v>0</v>
      </c>
      <c r="W103" s="37">
        <v>0</v>
      </c>
      <c r="X103" s="37">
        <v>0</v>
      </c>
      <c r="Y103" s="37">
        <v>0</v>
      </c>
      <c r="Z103" s="37">
        <v>0</v>
      </c>
      <c r="AA103" s="37">
        <v>0</v>
      </c>
      <c r="AB103" s="37">
        <v>0</v>
      </c>
      <c r="AC103" s="37">
        <v>0</v>
      </c>
      <c r="AD103" s="37">
        <v>0</v>
      </c>
      <c r="AE103" s="37">
        <v>0</v>
      </c>
      <c r="AF103" s="37">
        <v>0</v>
      </c>
      <c r="AG103" s="37">
        <v>0</v>
      </c>
      <c r="AH103" s="37">
        <v>0</v>
      </c>
      <c r="AI103" s="37">
        <v>0</v>
      </c>
      <c r="AJ103" s="37">
        <v>0</v>
      </c>
      <c r="AK103" s="37">
        <v>0</v>
      </c>
      <c r="AL103" s="37">
        <v>0</v>
      </c>
      <c r="AM103" s="37">
        <v>0</v>
      </c>
      <c r="AN103" s="37">
        <v>0</v>
      </c>
      <c r="AO103" s="37">
        <v>0</v>
      </c>
      <c r="AP103" s="37">
        <v>0</v>
      </c>
      <c r="AQ103" s="37">
        <v>0</v>
      </c>
      <c r="AR103" s="37">
        <v>0</v>
      </c>
      <c r="AS103" s="37">
        <v>0</v>
      </c>
      <c r="AT103" s="37">
        <v>0</v>
      </c>
      <c r="AU103" s="37">
        <v>0</v>
      </c>
      <c r="AV103" s="37">
        <v>0</v>
      </c>
      <c r="AW103" s="37">
        <v>0</v>
      </c>
      <c r="AX103" s="37">
        <v>0</v>
      </c>
      <c r="AY103" s="37">
        <v>0</v>
      </c>
      <c r="AZ103" s="37">
        <v>0</v>
      </c>
      <c r="BA103" s="37">
        <v>0</v>
      </c>
      <c r="BB103" s="37">
        <v>0</v>
      </c>
      <c r="BC103" s="37"/>
    </row>
    <row r="104" spans="1:55" x14ac:dyDescent="0.25">
      <c r="A104" s="10" t="s">
        <v>18</v>
      </c>
      <c r="B104" s="18" t="s">
        <v>18</v>
      </c>
      <c r="C104" s="8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</row>
    <row r="105" spans="1:55" ht="63.75" x14ac:dyDescent="0.25">
      <c r="A105" s="10" t="s">
        <v>110</v>
      </c>
      <c r="B105" s="11" t="s">
        <v>111</v>
      </c>
      <c r="C105" s="8" t="s">
        <v>16</v>
      </c>
      <c r="D105" s="37">
        <v>0</v>
      </c>
      <c r="E105" s="37">
        <v>0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37">
        <v>0</v>
      </c>
      <c r="P105" s="37">
        <v>0</v>
      </c>
      <c r="Q105" s="37">
        <v>0</v>
      </c>
      <c r="R105" s="37">
        <v>0</v>
      </c>
      <c r="S105" s="37">
        <v>0</v>
      </c>
      <c r="T105" s="37">
        <v>0</v>
      </c>
      <c r="U105" s="37">
        <v>0</v>
      </c>
      <c r="V105" s="37">
        <v>0</v>
      </c>
      <c r="W105" s="37">
        <v>0</v>
      </c>
      <c r="X105" s="37">
        <v>0</v>
      </c>
      <c r="Y105" s="37">
        <v>0</v>
      </c>
      <c r="Z105" s="37">
        <v>0</v>
      </c>
      <c r="AA105" s="37">
        <v>0</v>
      </c>
      <c r="AB105" s="37">
        <v>0</v>
      </c>
      <c r="AC105" s="37">
        <v>0</v>
      </c>
      <c r="AD105" s="37">
        <v>0</v>
      </c>
      <c r="AE105" s="37">
        <v>0</v>
      </c>
      <c r="AF105" s="37">
        <v>0</v>
      </c>
      <c r="AG105" s="37">
        <v>0</v>
      </c>
      <c r="AH105" s="37">
        <v>0</v>
      </c>
      <c r="AI105" s="37">
        <v>0</v>
      </c>
      <c r="AJ105" s="37">
        <v>0</v>
      </c>
      <c r="AK105" s="37">
        <v>0</v>
      </c>
      <c r="AL105" s="37">
        <v>0</v>
      </c>
      <c r="AM105" s="37">
        <v>0</v>
      </c>
      <c r="AN105" s="37">
        <v>0</v>
      </c>
      <c r="AO105" s="37">
        <v>0</v>
      </c>
      <c r="AP105" s="37">
        <v>0</v>
      </c>
      <c r="AQ105" s="37">
        <v>0</v>
      </c>
      <c r="AR105" s="37">
        <v>0</v>
      </c>
      <c r="AS105" s="37">
        <v>0</v>
      </c>
      <c r="AT105" s="37">
        <v>0</v>
      </c>
      <c r="AU105" s="37">
        <v>0</v>
      </c>
      <c r="AV105" s="37">
        <v>0</v>
      </c>
      <c r="AW105" s="37">
        <v>0</v>
      </c>
      <c r="AX105" s="37">
        <v>0</v>
      </c>
      <c r="AY105" s="37">
        <v>0</v>
      </c>
      <c r="AZ105" s="37">
        <v>0</v>
      </c>
      <c r="BA105" s="37">
        <v>0</v>
      </c>
      <c r="BB105" s="37">
        <v>0</v>
      </c>
      <c r="BC105" s="37"/>
    </row>
    <row r="106" spans="1:55" x14ac:dyDescent="0.25">
      <c r="A106" s="10" t="s">
        <v>18</v>
      </c>
      <c r="B106" s="18" t="s">
        <v>18</v>
      </c>
      <c r="C106" s="8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</row>
    <row r="107" spans="1:55" ht="38.25" x14ac:dyDescent="0.25">
      <c r="A107" s="16" t="s">
        <v>22</v>
      </c>
      <c r="B107" s="17" t="s">
        <v>112</v>
      </c>
      <c r="C107" s="5" t="s">
        <v>16</v>
      </c>
      <c r="D107" s="35">
        <f t="shared" ref="D107:AI107" si="103">SUM(D108:D109)</f>
        <v>3.4460999999999999</v>
      </c>
      <c r="E107" s="35">
        <f t="shared" si="103"/>
        <v>0</v>
      </c>
      <c r="F107" s="35">
        <f t="shared" si="103"/>
        <v>0</v>
      </c>
      <c r="G107" s="35">
        <f t="shared" si="103"/>
        <v>0</v>
      </c>
      <c r="H107" s="35">
        <f t="shared" si="103"/>
        <v>0</v>
      </c>
      <c r="I107" s="35">
        <f t="shared" si="103"/>
        <v>0</v>
      </c>
      <c r="J107" s="35">
        <f t="shared" si="103"/>
        <v>0</v>
      </c>
      <c r="K107" s="35">
        <f t="shared" si="103"/>
        <v>0</v>
      </c>
      <c r="L107" s="35">
        <f t="shared" si="103"/>
        <v>0</v>
      </c>
      <c r="M107" s="35">
        <f t="shared" si="103"/>
        <v>0</v>
      </c>
      <c r="N107" s="35">
        <f t="shared" si="103"/>
        <v>0</v>
      </c>
      <c r="O107" s="35">
        <f t="shared" si="103"/>
        <v>0</v>
      </c>
      <c r="P107" s="35">
        <f t="shared" si="103"/>
        <v>0</v>
      </c>
      <c r="Q107" s="35">
        <f t="shared" si="103"/>
        <v>0</v>
      </c>
      <c r="R107" s="35">
        <f t="shared" si="103"/>
        <v>0</v>
      </c>
      <c r="S107" s="35">
        <f t="shared" si="103"/>
        <v>0</v>
      </c>
      <c r="T107" s="35">
        <f t="shared" si="103"/>
        <v>0</v>
      </c>
      <c r="U107" s="35">
        <f t="shared" si="103"/>
        <v>0</v>
      </c>
      <c r="V107" s="35">
        <f t="shared" si="103"/>
        <v>0</v>
      </c>
      <c r="W107" s="35">
        <f t="shared" si="103"/>
        <v>0</v>
      </c>
      <c r="X107" s="35">
        <f t="shared" si="103"/>
        <v>0</v>
      </c>
      <c r="Y107" s="35">
        <f t="shared" si="103"/>
        <v>0</v>
      </c>
      <c r="Z107" s="35">
        <f t="shared" si="103"/>
        <v>0</v>
      </c>
      <c r="AA107" s="35">
        <f t="shared" si="103"/>
        <v>0</v>
      </c>
      <c r="AB107" s="35">
        <f t="shared" si="103"/>
        <v>0</v>
      </c>
      <c r="AC107" s="35">
        <f t="shared" si="103"/>
        <v>0</v>
      </c>
      <c r="AD107" s="35">
        <f t="shared" si="103"/>
        <v>0</v>
      </c>
      <c r="AE107" s="35">
        <f t="shared" si="103"/>
        <v>0</v>
      </c>
      <c r="AF107" s="35">
        <f t="shared" si="103"/>
        <v>0</v>
      </c>
      <c r="AG107" s="35">
        <f t="shared" si="103"/>
        <v>0</v>
      </c>
      <c r="AH107" s="35">
        <f t="shared" si="103"/>
        <v>0</v>
      </c>
      <c r="AI107" s="35">
        <f t="shared" si="103"/>
        <v>0</v>
      </c>
      <c r="AJ107" s="35">
        <f t="shared" ref="AJ107:BO107" si="104">SUM(AJ108:AJ109)</f>
        <v>0</v>
      </c>
      <c r="AK107" s="35">
        <f t="shared" si="104"/>
        <v>0</v>
      </c>
      <c r="AL107" s="35">
        <f t="shared" si="104"/>
        <v>0</v>
      </c>
      <c r="AM107" s="35">
        <f t="shared" si="104"/>
        <v>0</v>
      </c>
      <c r="AN107" s="35">
        <f t="shared" si="104"/>
        <v>0</v>
      </c>
      <c r="AO107" s="35">
        <f t="shared" si="104"/>
        <v>0</v>
      </c>
      <c r="AP107" s="35">
        <f t="shared" si="104"/>
        <v>0</v>
      </c>
      <c r="AQ107" s="35">
        <f t="shared" si="104"/>
        <v>0</v>
      </c>
      <c r="AR107" s="35">
        <f t="shared" si="104"/>
        <v>0</v>
      </c>
      <c r="AS107" s="35">
        <f t="shared" si="104"/>
        <v>0</v>
      </c>
      <c r="AT107" s="35">
        <f t="shared" si="104"/>
        <v>0</v>
      </c>
      <c r="AU107" s="35">
        <f t="shared" si="104"/>
        <v>0</v>
      </c>
      <c r="AV107" s="35">
        <f t="shared" si="104"/>
        <v>0</v>
      </c>
      <c r="AW107" s="35">
        <f t="shared" si="104"/>
        <v>0</v>
      </c>
      <c r="AX107" s="35">
        <f t="shared" si="104"/>
        <v>0</v>
      </c>
      <c r="AY107" s="35">
        <f t="shared" si="104"/>
        <v>0</v>
      </c>
      <c r="AZ107" s="35">
        <f t="shared" si="104"/>
        <v>0</v>
      </c>
      <c r="BA107" s="35">
        <f t="shared" si="104"/>
        <v>0</v>
      </c>
      <c r="BB107" s="35">
        <f t="shared" si="104"/>
        <v>0</v>
      </c>
      <c r="BC107" s="35"/>
    </row>
    <row r="108" spans="1:55" ht="38.25" x14ac:dyDescent="0.25">
      <c r="A108" s="12" t="s">
        <v>22</v>
      </c>
      <c r="B108" s="15" t="s">
        <v>192</v>
      </c>
      <c r="C108" s="14" t="s">
        <v>193</v>
      </c>
      <c r="D108" s="38">
        <v>3.4460999999999999</v>
      </c>
      <c r="E108" s="38">
        <f t="shared" ref="E108" si="105">IF(ISERROR(J108+O108+T108+Y108),"нд",J108+O108+T108+Y108)</f>
        <v>0</v>
      </c>
      <c r="F108" s="38">
        <v>0</v>
      </c>
      <c r="G108" s="38">
        <v>0</v>
      </c>
      <c r="H108" s="38">
        <v>0</v>
      </c>
      <c r="I108" s="38">
        <v>0</v>
      </c>
      <c r="J108" s="38">
        <f t="shared" ref="J108" si="106">IF(ISERROR(K108+L108+M108+N108),"нд",K108+L108+M108+N108)</f>
        <v>0</v>
      </c>
      <c r="K108" s="38">
        <v>0</v>
      </c>
      <c r="L108" s="38">
        <v>0</v>
      </c>
      <c r="M108" s="38">
        <v>0</v>
      </c>
      <c r="N108" s="38">
        <v>0</v>
      </c>
      <c r="O108" s="38">
        <f t="shared" ref="O108" si="107">IF(ISERROR(P108+Q108+R108+S108),"нд",P108+Q108+R108+S108)</f>
        <v>0</v>
      </c>
      <c r="P108" s="38">
        <v>0</v>
      </c>
      <c r="Q108" s="38">
        <v>0</v>
      </c>
      <c r="R108" s="38">
        <v>0</v>
      </c>
      <c r="S108" s="38">
        <v>0</v>
      </c>
      <c r="T108" s="38">
        <f t="shared" ref="T108" si="108">IF(ISERROR(U108+V108+W108+X108),"нд",U108+V108+W108+X108)</f>
        <v>0</v>
      </c>
      <c r="U108" s="38">
        <v>0</v>
      </c>
      <c r="V108" s="38">
        <v>0</v>
      </c>
      <c r="W108" s="38">
        <v>0</v>
      </c>
      <c r="X108" s="38">
        <v>0</v>
      </c>
      <c r="Y108" s="38">
        <f t="shared" ref="Y108" si="109">IF(ISERROR(Z108+AA108+AB108+AC108),"нд",Z108+AA108+AB108+AC108)</f>
        <v>0</v>
      </c>
      <c r="Z108" s="38">
        <v>0</v>
      </c>
      <c r="AA108" s="38">
        <v>0</v>
      </c>
      <c r="AB108" s="38">
        <v>0</v>
      </c>
      <c r="AC108" s="38">
        <v>0</v>
      </c>
      <c r="AD108" s="38">
        <v>0</v>
      </c>
      <c r="AE108" s="38">
        <f t="shared" ref="AE108" si="110">IF(ISERROR(AJ108+AO108+AT108+AY108),"нд",AJ108+AO108+AT108+AY108)</f>
        <v>0</v>
      </c>
      <c r="AF108" s="38">
        <f t="shared" ref="AF108" si="111">IF(ISERROR(AK108+AP108+AU108+AZ108),"нд",AK108+AP108+AU108+AZ108)</f>
        <v>0</v>
      </c>
      <c r="AG108" s="38">
        <f t="shared" ref="AG108" si="112">IF(ISERROR(AL108+AQ108+AV108+BA108),"нд",AL108+AQ108+AV108+BA108)</f>
        <v>0</v>
      </c>
      <c r="AH108" s="38">
        <f t="shared" ref="AH108" si="113">IF(ISERROR(AM108+AR108+AW108+BB108),"нд",AM108+AR108+AW108+BB108)</f>
        <v>0</v>
      </c>
      <c r="AI108" s="38">
        <f t="shared" ref="AI108" si="114">IF(ISERROR(AN108+AS108+AX108+BC108),"нд",AN108+AS108+AX108+BC108)</f>
        <v>0</v>
      </c>
      <c r="AJ108" s="38">
        <f t="shared" ref="AJ108" si="115">IF(ISERROR(AK108+AL108+AM108+AN108),"нд",AK108+AL108+AM108+AN108)</f>
        <v>0</v>
      </c>
      <c r="AK108" s="38">
        <v>0</v>
      </c>
      <c r="AL108" s="38">
        <v>0</v>
      </c>
      <c r="AM108" s="38">
        <v>0</v>
      </c>
      <c r="AN108" s="38">
        <v>0</v>
      </c>
      <c r="AO108" s="38">
        <f t="shared" ref="AO108" si="116">IF(ISERROR(AP108+AQ108+AR108+AS108),"нд",AP108+AQ108+AR108+AS108)</f>
        <v>0</v>
      </c>
      <c r="AP108" s="38">
        <v>0</v>
      </c>
      <c r="AQ108" s="38">
        <v>0</v>
      </c>
      <c r="AR108" s="38">
        <v>0</v>
      </c>
      <c r="AS108" s="38">
        <v>0</v>
      </c>
      <c r="AT108" s="38">
        <f t="shared" ref="AT108" si="117">IF(ISERROR(AU108+AV108+AW108+AX108),"нд",AU108+AV108+AW108+AX108)</f>
        <v>0</v>
      </c>
      <c r="AU108" s="38">
        <v>0</v>
      </c>
      <c r="AV108" s="38">
        <v>0</v>
      </c>
      <c r="AW108" s="38">
        <v>0</v>
      </c>
      <c r="AX108" s="38">
        <v>0</v>
      </c>
      <c r="AY108" s="38">
        <f t="shared" ref="AY108" si="118">IF(ISERROR(AZ108+BA108+BB108+BC108),"нд",AZ108+BA108+BB108+BC108)</f>
        <v>0</v>
      </c>
      <c r="AZ108" s="38">
        <v>0</v>
      </c>
      <c r="BA108" s="38">
        <v>0</v>
      </c>
      <c r="BB108" s="38">
        <v>0</v>
      </c>
      <c r="BC108" s="38">
        <v>0</v>
      </c>
    </row>
    <row r="109" spans="1:55" x14ac:dyDescent="0.25">
      <c r="A109" s="10" t="s">
        <v>18</v>
      </c>
      <c r="B109" s="18" t="s">
        <v>18</v>
      </c>
      <c r="C109" s="1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39"/>
      <c r="AO109" s="39"/>
      <c r="AP109" s="39"/>
      <c r="AQ109" s="39"/>
      <c r="AR109" s="39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</row>
    <row r="110" spans="1:55" ht="51.75" x14ac:dyDescent="0.25">
      <c r="A110" s="16" t="s">
        <v>23</v>
      </c>
      <c r="B110" s="20" t="s">
        <v>113</v>
      </c>
      <c r="C110" s="5" t="s">
        <v>16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35">
        <v>0</v>
      </c>
      <c r="K110" s="35">
        <v>0</v>
      </c>
      <c r="L110" s="35">
        <v>0</v>
      </c>
      <c r="M110" s="35">
        <v>0</v>
      </c>
      <c r="N110" s="35">
        <v>0</v>
      </c>
      <c r="O110" s="35">
        <v>0</v>
      </c>
      <c r="P110" s="35">
        <v>0</v>
      </c>
      <c r="Q110" s="35">
        <v>0</v>
      </c>
      <c r="R110" s="35">
        <v>0</v>
      </c>
      <c r="S110" s="35">
        <v>0</v>
      </c>
      <c r="T110" s="35">
        <v>0</v>
      </c>
      <c r="U110" s="35">
        <v>0</v>
      </c>
      <c r="V110" s="35">
        <v>0</v>
      </c>
      <c r="W110" s="35">
        <v>0</v>
      </c>
      <c r="X110" s="35">
        <v>0</v>
      </c>
      <c r="Y110" s="35">
        <v>0</v>
      </c>
      <c r="Z110" s="35">
        <v>0</v>
      </c>
      <c r="AA110" s="35">
        <v>0</v>
      </c>
      <c r="AB110" s="35">
        <v>0</v>
      </c>
      <c r="AC110" s="35">
        <v>0</v>
      </c>
      <c r="AD110" s="35">
        <v>0</v>
      </c>
      <c r="AE110" s="35">
        <v>0</v>
      </c>
      <c r="AF110" s="35">
        <v>0</v>
      </c>
      <c r="AG110" s="35">
        <v>0</v>
      </c>
      <c r="AH110" s="35">
        <v>0</v>
      </c>
      <c r="AI110" s="35">
        <v>0</v>
      </c>
      <c r="AJ110" s="35">
        <v>0</v>
      </c>
      <c r="AK110" s="35">
        <v>0</v>
      </c>
      <c r="AL110" s="35">
        <v>0</v>
      </c>
      <c r="AM110" s="35">
        <v>0</v>
      </c>
      <c r="AN110" s="35">
        <v>0</v>
      </c>
      <c r="AO110" s="35">
        <v>0</v>
      </c>
      <c r="AP110" s="35">
        <v>0</v>
      </c>
      <c r="AQ110" s="35">
        <v>0</v>
      </c>
      <c r="AR110" s="35">
        <v>0</v>
      </c>
      <c r="AS110" s="35">
        <v>0</v>
      </c>
      <c r="AT110" s="35">
        <v>0</v>
      </c>
      <c r="AU110" s="35">
        <v>0</v>
      </c>
      <c r="AV110" s="35">
        <v>0</v>
      </c>
      <c r="AW110" s="35">
        <v>0</v>
      </c>
      <c r="AX110" s="35">
        <v>0</v>
      </c>
      <c r="AY110" s="35">
        <v>0</v>
      </c>
      <c r="AZ110" s="35">
        <v>0</v>
      </c>
      <c r="BA110" s="35">
        <v>0</v>
      </c>
      <c r="BB110" s="35">
        <v>0</v>
      </c>
      <c r="BC110" s="35"/>
    </row>
    <row r="111" spans="1:55" x14ac:dyDescent="0.25">
      <c r="A111" s="10" t="s">
        <v>18</v>
      </c>
      <c r="B111" s="18" t="s">
        <v>18</v>
      </c>
      <c r="C111" s="1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39"/>
      <c r="AO111" s="39"/>
      <c r="AP111" s="39"/>
      <c r="AQ111" s="39"/>
      <c r="AR111" s="39"/>
      <c r="AS111" s="39"/>
      <c r="AT111" s="39"/>
      <c r="AU111" s="39"/>
      <c r="AV111" s="39"/>
      <c r="AW111" s="39"/>
      <c r="AX111" s="39"/>
      <c r="AY111" s="39"/>
      <c r="AZ111" s="39"/>
      <c r="BA111" s="39"/>
      <c r="BB111" s="39"/>
      <c r="BC111" s="39"/>
    </row>
    <row r="112" spans="1:55" ht="25.5" x14ac:dyDescent="0.25">
      <c r="A112" s="16" t="s">
        <v>114</v>
      </c>
      <c r="B112" s="17" t="s">
        <v>115</v>
      </c>
      <c r="C112" s="5" t="s">
        <v>16</v>
      </c>
      <c r="D112" s="35">
        <f t="shared" ref="D112:AI112" si="119">SUM(D113:D116)</f>
        <v>9.0486000000000004</v>
      </c>
      <c r="E112" s="35">
        <f t="shared" si="119"/>
        <v>10.538300000000001</v>
      </c>
      <c r="F112" s="35">
        <f t="shared" si="119"/>
        <v>0</v>
      </c>
      <c r="G112" s="35">
        <f t="shared" si="119"/>
        <v>0</v>
      </c>
      <c r="H112" s="35">
        <f t="shared" si="119"/>
        <v>0</v>
      </c>
      <c r="I112" s="35">
        <f t="shared" si="119"/>
        <v>10.538300000000001</v>
      </c>
      <c r="J112" s="35">
        <f t="shared" si="119"/>
        <v>10.538300000000001</v>
      </c>
      <c r="K112" s="35">
        <f t="shared" si="119"/>
        <v>0</v>
      </c>
      <c r="L112" s="35">
        <f t="shared" si="119"/>
        <v>0</v>
      </c>
      <c r="M112" s="35">
        <f t="shared" si="119"/>
        <v>0</v>
      </c>
      <c r="N112" s="35">
        <f t="shared" si="119"/>
        <v>10.538300000000001</v>
      </c>
      <c r="O112" s="35">
        <f t="shared" si="119"/>
        <v>0</v>
      </c>
      <c r="P112" s="35">
        <f t="shared" si="119"/>
        <v>0</v>
      </c>
      <c r="Q112" s="35">
        <f t="shared" si="119"/>
        <v>0</v>
      </c>
      <c r="R112" s="35">
        <f t="shared" si="119"/>
        <v>0</v>
      </c>
      <c r="S112" s="35">
        <f t="shared" si="119"/>
        <v>0</v>
      </c>
      <c r="T112" s="35">
        <f t="shared" si="119"/>
        <v>0</v>
      </c>
      <c r="U112" s="35">
        <f t="shared" si="119"/>
        <v>0</v>
      </c>
      <c r="V112" s="35">
        <f t="shared" si="119"/>
        <v>0</v>
      </c>
      <c r="W112" s="35">
        <f t="shared" si="119"/>
        <v>0</v>
      </c>
      <c r="X112" s="35">
        <f t="shared" si="119"/>
        <v>0</v>
      </c>
      <c r="Y112" s="35">
        <f t="shared" si="119"/>
        <v>0</v>
      </c>
      <c r="Z112" s="35">
        <f t="shared" si="119"/>
        <v>0</v>
      </c>
      <c r="AA112" s="35">
        <f t="shared" si="119"/>
        <v>0</v>
      </c>
      <c r="AB112" s="35">
        <f t="shared" si="119"/>
        <v>0</v>
      </c>
      <c r="AC112" s="35">
        <f t="shared" si="119"/>
        <v>0</v>
      </c>
      <c r="AD112" s="35">
        <f t="shared" si="119"/>
        <v>7.5404999999999998</v>
      </c>
      <c r="AE112" s="35">
        <f t="shared" si="119"/>
        <v>8.782</v>
      </c>
      <c r="AF112" s="35">
        <f t="shared" si="119"/>
        <v>0</v>
      </c>
      <c r="AG112" s="35">
        <f t="shared" si="119"/>
        <v>0</v>
      </c>
      <c r="AH112" s="35">
        <f t="shared" si="119"/>
        <v>0</v>
      </c>
      <c r="AI112" s="35">
        <f t="shared" si="119"/>
        <v>8.782</v>
      </c>
      <c r="AJ112" s="35">
        <f t="shared" ref="AJ112:BO112" si="120">SUM(AJ113:AJ116)</f>
        <v>8.782</v>
      </c>
      <c r="AK112" s="35">
        <f t="shared" si="120"/>
        <v>0</v>
      </c>
      <c r="AL112" s="35">
        <f t="shared" si="120"/>
        <v>0</v>
      </c>
      <c r="AM112" s="35">
        <f t="shared" si="120"/>
        <v>0</v>
      </c>
      <c r="AN112" s="35">
        <f t="shared" si="120"/>
        <v>8.782</v>
      </c>
      <c r="AO112" s="35">
        <f t="shared" si="120"/>
        <v>0</v>
      </c>
      <c r="AP112" s="35">
        <f t="shared" si="120"/>
        <v>0</v>
      </c>
      <c r="AQ112" s="35">
        <f t="shared" si="120"/>
        <v>0</v>
      </c>
      <c r="AR112" s="35">
        <f t="shared" si="120"/>
        <v>0</v>
      </c>
      <c r="AS112" s="35">
        <f t="shared" si="120"/>
        <v>0</v>
      </c>
      <c r="AT112" s="35">
        <f t="shared" si="120"/>
        <v>0</v>
      </c>
      <c r="AU112" s="35">
        <f t="shared" si="120"/>
        <v>0</v>
      </c>
      <c r="AV112" s="35">
        <f t="shared" si="120"/>
        <v>0</v>
      </c>
      <c r="AW112" s="35">
        <f t="shared" si="120"/>
        <v>0</v>
      </c>
      <c r="AX112" s="35">
        <f t="shared" si="120"/>
        <v>0</v>
      </c>
      <c r="AY112" s="35">
        <f t="shared" si="120"/>
        <v>0</v>
      </c>
      <c r="AZ112" s="35">
        <f t="shared" si="120"/>
        <v>0</v>
      </c>
      <c r="BA112" s="35">
        <f t="shared" si="120"/>
        <v>0</v>
      </c>
      <c r="BB112" s="35">
        <f t="shared" si="120"/>
        <v>0</v>
      </c>
      <c r="BC112" s="35"/>
    </row>
    <row r="113" spans="1:55" ht="25.5" x14ac:dyDescent="0.25">
      <c r="A113" s="12" t="s">
        <v>114</v>
      </c>
      <c r="B113" s="15" t="s">
        <v>116</v>
      </c>
      <c r="C113" s="14" t="s">
        <v>24</v>
      </c>
      <c r="D113" s="38">
        <v>0.40720000000000001</v>
      </c>
      <c r="E113" s="38">
        <f t="shared" ref="E113:E115" si="121">IF(ISERROR(J113+O113+T113+Y113),"нд",J113+O113+T113+Y113)</f>
        <v>8.7300000000000003E-2</v>
      </c>
      <c r="F113" s="38">
        <f t="shared" ref="F113:F115" si="122">IF(ISERROR(K113+P113+U113+Z113),"нд",K113+P113+U113+Z113)</f>
        <v>0</v>
      </c>
      <c r="G113" s="38">
        <f t="shared" ref="G113:G115" si="123">IF(ISERROR(L113+Q113+V113+AA113),"нд",L113+Q113+V113+AA113)</f>
        <v>0</v>
      </c>
      <c r="H113" s="38">
        <f t="shared" ref="H113:H115" si="124">IF(ISERROR(M113+R113+W113+AB113),"нд",M113+R113+W113+AB113)</f>
        <v>0</v>
      </c>
      <c r="I113" s="38">
        <f t="shared" ref="I113:I115" si="125">IF(ISERROR(N113+S113+X113+AC113),"нд",N113+S113+X113+AC113)</f>
        <v>8.7300000000000003E-2</v>
      </c>
      <c r="J113" s="38">
        <f t="shared" ref="J113:J115" si="126">IF(ISERROR(K113+L113+M113+N113),"нд",K113+L113+M113+N113)</f>
        <v>8.7300000000000003E-2</v>
      </c>
      <c r="K113" s="38">
        <v>0</v>
      </c>
      <c r="L113" s="38">
        <v>0</v>
      </c>
      <c r="M113" s="38">
        <v>0</v>
      </c>
      <c r="N113" s="38">
        <v>8.7300000000000003E-2</v>
      </c>
      <c r="O113" s="38">
        <f t="shared" ref="O113:O115" si="127">IF(ISERROR(P113+Q113+R113+S113),"нд",P113+Q113+R113+S113)</f>
        <v>0</v>
      </c>
      <c r="P113" s="38">
        <v>0</v>
      </c>
      <c r="Q113" s="38">
        <v>0</v>
      </c>
      <c r="R113" s="38">
        <v>0</v>
      </c>
      <c r="S113" s="38">
        <v>0</v>
      </c>
      <c r="T113" s="38">
        <f t="shared" ref="T113:T115" si="128">IF(ISERROR(U113+V113+W113+X113),"нд",U113+V113+W113+X113)</f>
        <v>0</v>
      </c>
      <c r="U113" s="38">
        <v>0</v>
      </c>
      <c r="V113" s="38">
        <v>0</v>
      </c>
      <c r="W113" s="38">
        <v>0</v>
      </c>
      <c r="X113" s="38">
        <v>0</v>
      </c>
      <c r="Y113" s="38">
        <f t="shared" ref="Y113:Y115" si="129">IF(ISERROR(Z113+AA113+AB113+AC113),"нд",Z113+AA113+AB113+AC113)</f>
        <v>0</v>
      </c>
      <c r="Z113" s="38">
        <v>0</v>
      </c>
      <c r="AA113" s="38">
        <v>0</v>
      </c>
      <c r="AB113" s="38">
        <v>0</v>
      </c>
      <c r="AC113" s="38">
        <v>0</v>
      </c>
      <c r="AD113" s="38">
        <v>0.33929999999999999</v>
      </c>
      <c r="AE113" s="38">
        <f t="shared" ref="AE113:AE115" si="130">IF(ISERROR(AJ113+AO113+AT113+AY113),"нд",AJ113+AO113+AT113+AY113)</f>
        <v>7.2800000000000004E-2</v>
      </c>
      <c r="AF113" s="38">
        <f t="shared" ref="AF113:AF115" si="131">IF(ISERROR(AK113+AP113+AU113+AZ113),"нд",AK113+AP113+AU113+AZ113)</f>
        <v>0</v>
      </c>
      <c r="AG113" s="38">
        <f t="shared" ref="AG113:AG115" si="132">IF(ISERROR(AL113+AQ113+AV113+BA113),"нд",AL113+AQ113+AV113+BA113)</f>
        <v>0</v>
      </c>
      <c r="AH113" s="38">
        <f t="shared" ref="AH113:AH115" si="133">IF(ISERROR(AM113+AR113+AW113+BB113),"нд",AM113+AR113+AW113+BB113)</f>
        <v>0</v>
      </c>
      <c r="AI113" s="38">
        <f t="shared" ref="AI113:AI115" si="134">IF(ISERROR(AN113+AS113+AX113+BC113),"нд",AN113+AS113+AX113+BC113)</f>
        <v>7.2800000000000004E-2</v>
      </c>
      <c r="AJ113" s="38">
        <f t="shared" ref="AJ113:AJ115" si="135">IF(ISERROR(AK113+AL113+AM113+AN113),"нд",AK113+AL113+AM113+AN113)</f>
        <v>7.2800000000000004E-2</v>
      </c>
      <c r="AK113" s="38">
        <v>0</v>
      </c>
      <c r="AL113" s="38">
        <v>0</v>
      </c>
      <c r="AM113" s="38">
        <v>0</v>
      </c>
      <c r="AN113" s="38">
        <v>7.2800000000000004E-2</v>
      </c>
      <c r="AO113" s="38">
        <f t="shared" ref="AO113:AO115" si="136">IF(ISERROR(AP113+AQ113+AR113+AS113),"нд",AP113+AQ113+AR113+AS113)</f>
        <v>0</v>
      </c>
      <c r="AP113" s="38">
        <v>0</v>
      </c>
      <c r="AQ113" s="38">
        <v>0</v>
      </c>
      <c r="AR113" s="38">
        <v>0</v>
      </c>
      <c r="AS113" s="38">
        <v>0</v>
      </c>
      <c r="AT113" s="38">
        <f t="shared" ref="AT113:AT115" si="137">IF(ISERROR(AU113+AV113+AW113+AX113),"нд",AU113+AV113+AW113+AX113)</f>
        <v>0</v>
      </c>
      <c r="AU113" s="38">
        <v>0</v>
      </c>
      <c r="AV113" s="38">
        <v>0</v>
      </c>
      <c r="AW113" s="38">
        <v>0</v>
      </c>
      <c r="AX113" s="38">
        <v>0</v>
      </c>
      <c r="AY113" s="38">
        <f t="shared" ref="AY113:AY115" si="138">IF(ISERROR(AZ113+BA113+BB113+BC113),"нд",AZ113+BA113+BB113+BC113)</f>
        <v>0</v>
      </c>
      <c r="AZ113" s="38">
        <v>0</v>
      </c>
      <c r="BA113" s="38">
        <v>0</v>
      </c>
      <c r="BB113" s="38">
        <v>0</v>
      </c>
      <c r="BC113" s="38">
        <v>0</v>
      </c>
    </row>
    <row r="114" spans="1:55" x14ac:dyDescent="0.25">
      <c r="A114" s="12" t="s">
        <v>114</v>
      </c>
      <c r="B114" s="13" t="s">
        <v>194</v>
      </c>
      <c r="C114" s="14" t="s">
        <v>195</v>
      </c>
      <c r="D114" s="38">
        <v>7.8756000000000004</v>
      </c>
      <c r="E114" s="38">
        <f t="shared" si="121"/>
        <v>10.451000000000001</v>
      </c>
      <c r="F114" s="38">
        <f t="shared" si="122"/>
        <v>0</v>
      </c>
      <c r="G114" s="38">
        <f t="shared" si="123"/>
        <v>0</v>
      </c>
      <c r="H114" s="38">
        <f t="shared" si="124"/>
        <v>0</v>
      </c>
      <c r="I114" s="38">
        <f t="shared" si="125"/>
        <v>10.451000000000001</v>
      </c>
      <c r="J114" s="38">
        <f t="shared" si="126"/>
        <v>10.451000000000001</v>
      </c>
      <c r="K114" s="38">
        <v>0</v>
      </c>
      <c r="L114" s="38">
        <v>0</v>
      </c>
      <c r="M114" s="38">
        <v>0</v>
      </c>
      <c r="N114" s="38">
        <v>10.451000000000001</v>
      </c>
      <c r="O114" s="38">
        <f t="shared" si="127"/>
        <v>0</v>
      </c>
      <c r="P114" s="38">
        <v>0</v>
      </c>
      <c r="Q114" s="38">
        <v>0</v>
      </c>
      <c r="R114" s="38">
        <v>0</v>
      </c>
      <c r="S114" s="38">
        <v>0</v>
      </c>
      <c r="T114" s="38">
        <f t="shared" si="128"/>
        <v>0</v>
      </c>
      <c r="U114" s="38">
        <v>0</v>
      </c>
      <c r="V114" s="38">
        <v>0</v>
      </c>
      <c r="W114" s="38">
        <v>0</v>
      </c>
      <c r="X114" s="38">
        <v>0</v>
      </c>
      <c r="Y114" s="38">
        <f t="shared" si="129"/>
        <v>0</v>
      </c>
      <c r="Z114" s="38">
        <v>0</v>
      </c>
      <c r="AA114" s="38">
        <v>0</v>
      </c>
      <c r="AB114" s="38">
        <v>0</v>
      </c>
      <c r="AC114" s="38">
        <v>0</v>
      </c>
      <c r="AD114" s="38">
        <v>6.5629999999999997</v>
      </c>
      <c r="AE114" s="38">
        <f t="shared" si="130"/>
        <v>8.7091999999999992</v>
      </c>
      <c r="AF114" s="38">
        <f t="shared" si="131"/>
        <v>0</v>
      </c>
      <c r="AG114" s="38">
        <f t="shared" si="132"/>
        <v>0</v>
      </c>
      <c r="AH114" s="38">
        <f t="shared" si="133"/>
        <v>0</v>
      </c>
      <c r="AI114" s="38">
        <f t="shared" si="134"/>
        <v>8.7091999999999992</v>
      </c>
      <c r="AJ114" s="38">
        <f t="shared" si="135"/>
        <v>8.7091999999999992</v>
      </c>
      <c r="AK114" s="38">
        <v>0</v>
      </c>
      <c r="AL114" s="38">
        <v>0</v>
      </c>
      <c r="AM114" s="38">
        <v>0</v>
      </c>
      <c r="AN114" s="38">
        <v>8.7091999999999992</v>
      </c>
      <c r="AO114" s="38">
        <f t="shared" si="136"/>
        <v>0</v>
      </c>
      <c r="AP114" s="38">
        <v>0</v>
      </c>
      <c r="AQ114" s="38">
        <v>0</v>
      </c>
      <c r="AR114" s="38">
        <v>0</v>
      </c>
      <c r="AS114" s="38">
        <v>0</v>
      </c>
      <c r="AT114" s="38">
        <f t="shared" si="137"/>
        <v>0</v>
      </c>
      <c r="AU114" s="38">
        <v>0</v>
      </c>
      <c r="AV114" s="38">
        <v>0</v>
      </c>
      <c r="AW114" s="38">
        <v>0</v>
      </c>
      <c r="AX114" s="38">
        <v>0</v>
      </c>
      <c r="AY114" s="38">
        <f t="shared" si="138"/>
        <v>0</v>
      </c>
      <c r="AZ114" s="38">
        <v>0</v>
      </c>
      <c r="BA114" s="38">
        <v>0</v>
      </c>
      <c r="BB114" s="38">
        <v>0</v>
      </c>
      <c r="BC114" s="38">
        <v>0</v>
      </c>
    </row>
    <row r="115" spans="1:55" x14ac:dyDescent="0.25">
      <c r="A115" s="12" t="s">
        <v>114</v>
      </c>
      <c r="B115" s="13" t="s">
        <v>196</v>
      </c>
      <c r="C115" s="14" t="s">
        <v>197</v>
      </c>
      <c r="D115" s="38">
        <v>0.76580000000000004</v>
      </c>
      <c r="E115" s="38">
        <f t="shared" si="121"/>
        <v>0</v>
      </c>
      <c r="F115" s="38">
        <f t="shared" si="122"/>
        <v>0</v>
      </c>
      <c r="G115" s="38">
        <f t="shared" si="123"/>
        <v>0</v>
      </c>
      <c r="H115" s="38">
        <f t="shared" si="124"/>
        <v>0</v>
      </c>
      <c r="I115" s="38">
        <f t="shared" si="125"/>
        <v>0</v>
      </c>
      <c r="J115" s="38">
        <f t="shared" si="126"/>
        <v>0</v>
      </c>
      <c r="K115" s="38">
        <v>0</v>
      </c>
      <c r="L115" s="38">
        <v>0</v>
      </c>
      <c r="M115" s="38">
        <v>0</v>
      </c>
      <c r="N115" s="38">
        <v>0</v>
      </c>
      <c r="O115" s="38">
        <f t="shared" si="127"/>
        <v>0</v>
      </c>
      <c r="P115" s="38">
        <v>0</v>
      </c>
      <c r="Q115" s="38">
        <v>0</v>
      </c>
      <c r="R115" s="38">
        <v>0</v>
      </c>
      <c r="S115" s="38">
        <v>0</v>
      </c>
      <c r="T115" s="38">
        <f t="shared" si="128"/>
        <v>0</v>
      </c>
      <c r="U115" s="38">
        <v>0</v>
      </c>
      <c r="V115" s="38">
        <v>0</v>
      </c>
      <c r="W115" s="38">
        <v>0</v>
      </c>
      <c r="X115" s="38">
        <v>0</v>
      </c>
      <c r="Y115" s="38">
        <f t="shared" si="129"/>
        <v>0</v>
      </c>
      <c r="Z115" s="38">
        <v>0</v>
      </c>
      <c r="AA115" s="38">
        <v>0</v>
      </c>
      <c r="AB115" s="38">
        <v>0</v>
      </c>
      <c r="AC115" s="38">
        <v>0</v>
      </c>
      <c r="AD115" s="38">
        <v>0.63819999999999999</v>
      </c>
      <c r="AE115" s="38">
        <f t="shared" si="130"/>
        <v>0</v>
      </c>
      <c r="AF115" s="38">
        <f t="shared" si="131"/>
        <v>0</v>
      </c>
      <c r="AG115" s="38">
        <f t="shared" si="132"/>
        <v>0</v>
      </c>
      <c r="AH115" s="38">
        <f t="shared" si="133"/>
        <v>0</v>
      </c>
      <c r="AI115" s="38">
        <f t="shared" si="134"/>
        <v>0</v>
      </c>
      <c r="AJ115" s="38">
        <f t="shared" si="135"/>
        <v>0</v>
      </c>
      <c r="AK115" s="38">
        <v>0</v>
      </c>
      <c r="AL115" s="38">
        <v>0</v>
      </c>
      <c r="AM115" s="38">
        <v>0</v>
      </c>
      <c r="AN115" s="38">
        <v>0</v>
      </c>
      <c r="AO115" s="38">
        <f t="shared" si="136"/>
        <v>0</v>
      </c>
      <c r="AP115" s="38">
        <v>0</v>
      </c>
      <c r="AQ115" s="38">
        <v>0</v>
      </c>
      <c r="AR115" s="38">
        <v>0</v>
      </c>
      <c r="AS115" s="38">
        <v>0</v>
      </c>
      <c r="AT115" s="38">
        <f t="shared" si="137"/>
        <v>0</v>
      </c>
      <c r="AU115" s="38">
        <v>0</v>
      </c>
      <c r="AV115" s="38">
        <v>0</v>
      </c>
      <c r="AW115" s="38">
        <v>0</v>
      </c>
      <c r="AX115" s="38">
        <v>0</v>
      </c>
      <c r="AY115" s="38">
        <f t="shared" si="138"/>
        <v>0</v>
      </c>
      <c r="AZ115" s="38">
        <v>0</v>
      </c>
      <c r="BA115" s="38">
        <v>0</v>
      </c>
      <c r="BB115" s="38">
        <v>0</v>
      </c>
      <c r="BC115" s="38">
        <v>0</v>
      </c>
    </row>
    <row r="116" spans="1:55" x14ac:dyDescent="0.25">
      <c r="A116" s="10" t="s">
        <v>18</v>
      </c>
      <c r="B116" s="18" t="s">
        <v>18</v>
      </c>
      <c r="C116" s="1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39"/>
      <c r="AO116" s="39"/>
      <c r="AP116" s="39"/>
      <c r="AQ116" s="39"/>
      <c r="AR116" s="39"/>
      <c r="AS116" s="39"/>
      <c r="AT116" s="39"/>
      <c r="AU116" s="39"/>
      <c r="AV116" s="39"/>
      <c r="AW116" s="39"/>
      <c r="AX116" s="39"/>
      <c r="AY116" s="39"/>
      <c r="AZ116" s="39"/>
      <c r="BA116" s="39"/>
      <c r="BB116" s="39"/>
      <c r="BC116" s="39"/>
    </row>
  </sheetData>
  <mergeCells count="24">
    <mergeCell ref="AD15:BC15"/>
    <mergeCell ref="AE16:BC16"/>
    <mergeCell ref="D17:D18"/>
    <mergeCell ref="AD17:AD18"/>
    <mergeCell ref="AE17:AI17"/>
    <mergeCell ref="AJ17:AN17"/>
    <mergeCell ref="AO17:AS17"/>
    <mergeCell ref="AT17:AX17"/>
    <mergeCell ref="AY17:BC17"/>
    <mergeCell ref="E16:AC16"/>
    <mergeCell ref="E17:I17"/>
    <mergeCell ref="J17:N17"/>
    <mergeCell ref="O17:S17"/>
    <mergeCell ref="T17:X17"/>
    <mergeCell ref="Y17:AC17"/>
    <mergeCell ref="A4:AC4"/>
    <mergeCell ref="A5:AC5"/>
    <mergeCell ref="A7:AC7"/>
    <mergeCell ref="A10:AC10"/>
    <mergeCell ref="A15:A18"/>
    <mergeCell ref="B15:B18"/>
    <mergeCell ref="D15:AC15"/>
    <mergeCell ref="A12:AC12"/>
    <mergeCell ref="C15:C18"/>
  </mergeCells>
  <conditionalFormatting sqref="AY35:BC35 D20:BC31 D82:BC107 D36:BC66 D116:BC116 E113:M115 AE113:AM115 D109:BC112 E108:AC108 AE108:BC108 E79:AC81 AE79:BC81 D69:BC78 E67:AC68 AE67:BC68 D33:BC34 AE32:AM32 AE35:AM35 D32:M32 D35:M35 O32:AC32 O35:AC35 O113:AC115 AO32:BC32 AO35:AW35 AO113:BC115">
    <cfRule type="cellIs" dxfId="18" priority="36" operator="equal">
      <formula>0</formula>
    </cfRule>
  </conditionalFormatting>
  <conditionalFormatting sqref="AX35">
    <cfRule type="cellIs" dxfId="17" priority="35" operator="equal">
      <formula>0</formula>
    </cfRule>
  </conditionalFormatting>
  <conditionalFormatting sqref="AD108">
    <cfRule type="cellIs" dxfId="16" priority="27" operator="equal">
      <formula>0</formula>
    </cfRule>
  </conditionalFormatting>
  <conditionalFormatting sqref="AD32">
    <cfRule type="cellIs" dxfId="15" priority="21" operator="equal">
      <formula>0</formula>
    </cfRule>
  </conditionalFormatting>
  <conditionalFormatting sqref="AD35">
    <cfRule type="cellIs" dxfId="14" priority="20" operator="equal">
      <formula>0</formula>
    </cfRule>
  </conditionalFormatting>
  <conditionalFormatting sqref="N32">
    <cfRule type="cellIs" dxfId="13" priority="15" operator="equal">
      <formula>0</formula>
    </cfRule>
  </conditionalFormatting>
  <conditionalFormatting sqref="N35">
    <cfRule type="cellIs" dxfId="12" priority="14" operator="equal">
      <formula>0</formula>
    </cfRule>
  </conditionalFormatting>
  <conditionalFormatting sqref="D79:D81">
    <cfRule type="cellIs" dxfId="11" priority="13" operator="equal">
      <formula>0</formula>
    </cfRule>
  </conditionalFormatting>
  <conditionalFormatting sqref="D67:D68">
    <cfRule type="cellIs" dxfId="10" priority="12" operator="equal">
      <formula>0</formula>
    </cfRule>
  </conditionalFormatting>
  <conditionalFormatting sqref="D108">
    <cfRule type="cellIs" dxfId="9" priority="11" operator="equal">
      <formula>0</formula>
    </cfRule>
  </conditionalFormatting>
  <conditionalFormatting sqref="D113:D115">
    <cfRule type="cellIs" dxfId="8" priority="10" operator="equal">
      <formula>0</formula>
    </cfRule>
  </conditionalFormatting>
  <conditionalFormatting sqref="N113:N115">
    <cfRule type="cellIs" dxfId="7" priority="9" operator="equal">
      <formula>0</formula>
    </cfRule>
  </conditionalFormatting>
  <conditionalFormatting sqref="AN32">
    <cfRule type="cellIs" dxfId="6" priority="8" operator="equal">
      <formula>0</formula>
    </cfRule>
  </conditionalFormatting>
  <conditionalFormatting sqref="AN35">
    <cfRule type="cellIs" dxfId="5" priority="7" operator="equal">
      <formula>0</formula>
    </cfRule>
  </conditionalFormatting>
  <conditionalFormatting sqref="AD67:AD68">
    <cfRule type="cellIs" dxfId="4" priority="6" operator="equal">
      <formula>0</formula>
    </cfRule>
  </conditionalFormatting>
  <conditionalFormatting sqref="AD79:AD81">
    <cfRule type="cellIs" dxfId="3" priority="5" operator="equal">
      <formula>0</formula>
    </cfRule>
  </conditionalFormatting>
  <conditionalFormatting sqref="AD113 AD115">
    <cfRule type="cellIs" dxfId="2" priority="3" operator="equal">
      <formula>0</formula>
    </cfRule>
  </conditionalFormatting>
  <conditionalFormatting sqref="AD114">
    <cfRule type="cellIs" dxfId="1" priority="2" operator="equal">
      <formula>0</formula>
    </cfRule>
  </conditionalFormatting>
  <conditionalFormatting sqref="AN113:AN115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3" fitToWidth="2" fitToHeight="0" orientation="landscape" r:id="rId1"/>
  <colBreaks count="1" manualBreakCount="1">
    <brk id="29" max="1048575" man="1"/>
  </colBreaks>
  <ignoredErrors>
    <ignoredError sqref="J19:AC19 AJ19:BC19 A71:A73 A30:A68 A69:A70 A74:A75 A82:A108 A116:A117 A76:A81 A109:A115" twoDigitTextYear="1"/>
    <ignoredError sqref="AE34:BB34 D34:AC34 D107:AD107 E102:AC102 AE107:BC107 AE102:BB102 K78:AC78 AE78:BD78 D78" formulaRange="1"/>
    <ignoredError sqref="AD78 AD34" formula="1" formulaRange="1"/>
    <ignoredError sqref="AD75 AD31 AD66 AD70 AD112 AD33 AD71:AD73 AD76:AD77 AD20" formula="1"/>
    <ignoredError sqref="A20:A2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№17</dc:title>
  <dc:creator/>
  <cp:keywords>Отчет ИП 2020 I квартал</cp:keywords>
  <cp:lastModifiedBy/>
  <dcterms:created xsi:type="dcterms:W3CDTF">2015-06-05T18:19:34Z</dcterms:created>
  <dcterms:modified xsi:type="dcterms:W3CDTF">2021-05-14T11:28:57Z</dcterms:modified>
  <cp:contentStatus>готова</cp:contentStatus>
</cp:coreProperties>
</file>