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1 г. корр\Отчет ИП\Отчет за год 2021\Отчет в МПИиЭ\Otchet_o_vyipolnenii_IP_2021_god\Паспорта ИП.год.2021\"/>
    </mc:Choice>
  </mc:AlternateContent>
  <bookViews>
    <workbookView xWindow="1860" yWindow="0" windowWidth="14970" windowHeight="1248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закупке'!$A$1:$AV$27</definedName>
  </definedNames>
  <calcPr calcId="162913"/>
</workbook>
</file>

<file path=xl/calcChain.xml><?xml version="1.0" encoding="utf-8"?>
<calcChain xmlns="http://schemas.openxmlformats.org/spreadsheetml/2006/main">
  <c r="B27" i="22" l="1"/>
  <c r="AB57" i="15"/>
  <c r="AA57" i="15"/>
  <c r="D57" i="15"/>
  <c r="C57" i="15"/>
  <c r="AB50" i="15"/>
  <c r="D50" i="15" s="1"/>
  <c r="AA50" i="15"/>
  <c r="C50" i="15"/>
  <c r="C25" i="6" l="1"/>
  <c r="G52" i="15" l="1"/>
  <c r="H52" i="15"/>
  <c r="I52" i="15"/>
  <c r="J52" i="15"/>
  <c r="K52" i="15"/>
  <c r="L52" i="15"/>
  <c r="M52" i="15"/>
  <c r="N52" i="15"/>
  <c r="O52" i="15"/>
  <c r="P52" i="15"/>
  <c r="R52" i="15"/>
  <c r="S52" i="15"/>
  <c r="T52" i="15"/>
  <c r="U52" i="15"/>
  <c r="V52" i="15"/>
  <c r="E54" i="15" l="1"/>
  <c r="F54" i="15"/>
  <c r="G54" i="15"/>
  <c r="H54" i="15"/>
  <c r="I54" i="15"/>
  <c r="J54" i="15"/>
  <c r="K54" i="15"/>
  <c r="L54" i="15"/>
  <c r="M54" i="15"/>
  <c r="N54" i="15"/>
  <c r="O54" i="15"/>
  <c r="P54" i="15"/>
  <c r="Q54" i="15"/>
  <c r="R54" i="15"/>
  <c r="S54" i="15"/>
  <c r="T54" i="15"/>
  <c r="U54" i="15"/>
  <c r="V54" i="15"/>
  <c r="W54" i="15"/>
  <c r="X54" i="15"/>
  <c r="Y54" i="15"/>
  <c r="Z54" i="15"/>
  <c r="AA54" i="15"/>
  <c r="C54" i="15"/>
  <c r="E45" i="15"/>
  <c r="F45" i="15"/>
  <c r="G45" i="15"/>
  <c r="H45" i="15"/>
  <c r="I45" i="15"/>
  <c r="J45" i="15"/>
  <c r="K45" i="15"/>
  <c r="L45" i="15"/>
  <c r="M45" i="15"/>
  <c r="N45" i="15"/>
  <c r="O45" i="15"/>
  <c r="P45" i="15"/>
  <c r="Q45" i="15"/>
  <c r="R45" i="15"/>
  <c r="S45" i="15"/>
  <c r="T45" i="15"/>
  <c r="U45" i="15"/>
  <c r="V45" i="15"/>
  <c r="W45" i="15"/>
  <c r="X45" i="15"/>
  <c r="Y45" i="15"/>
  <c r="Z45" i="15"/>
  <c r="AA45" i="15"/>
  <c r="C45" i="15"/>
  <c r="C22" i="6"/>
  <c r="G30" i="15" l="1"/>
  <c r="H30" i="15"/>
  <c r="I30" i="15"/>
  <c r="J30" i="15"/>
  <c r="K30" i="15"/>
  <c r="L30" i="15"/>
  <c r="M30" i="15"/>
  <c r="N30" i="15"/>
  <c r="O30" i="15"/>
  <c r="P30" i="15"/>
  <c r="Q30" i="15"/>
  <c r="Q52" i="15" s="1"/>
  <c r="R30" i="15"/>
  <c r="S30" i="15"/>
  <c r="T30" i="15"/>
  <c r="U30" i="15"/>
  <c r="V30" i="15"/>
  <c r="W30" i="15"/>
  <c r="W52" i="15" s="1"/>
  <c r="X30" i="15"/>
  <c r="X52" i="15" s="1"/>
  <c r="Y30" i="15"/>
  <c r="Y52" i="15" s="1"/>
  <c r="Z30" i="15"/>
  <c r="Z52" i="15" s="1"/>
  <c r="G27" i="15"/>
  <c r="H27" i="15"/>
  <c r="I27" i="15"/>
  <c r="J27" i="15"/>
  <c r="K27" i="15"/>
  <c r="L27" i="15"/>
  <c r="M27" i="15"/>
  <c r="N27" i="15"/>
  <c r="O27" i="15"/>
  <c r="P27" i="15"/>
  <c r="Q27" i="15"/>
  <c r="R27" i="15"/>
  <c r="S27" i="15"/>
  <c r="T27" i="15"/>
  <c r="U27" i="15"/>
  <c r="V27" i="15"/>
  <c r="W27" i="15"/>
  <c r="X27" i="15"/>
  <c r="Y27" i="15"/>
  <c r="Z27" i="15"/>
  <c r="A15" i="24" l="1"/>
  <c r="A12" i="24"/>
  <c r="A9" i="24"/>
  <c r="A5" i="24"/>
  <c r="E15" i="23"/>
  <c r="E12" i="23"/>
  <c r="E9" i="23"/>
  <c r="A5" i="23"/>
  <c r="C26" i="15"/>
  <c r="D26" i="15"/>
  <c r="C28" i="15"/>
  <c r="D28" i="15"/>
  <c r="C32" i="15"/>
  <c r="C34" i="15"/>
  <c r="D34" i="15"/>
  <c r="C36" i="15"/>
  <c r="D36" i="15"/>
  <c r="C58" i="15"/>
  <c r="C62" i="15"/>
  <c r="AA25" i="15"/>
  <c r="C25" i="15" s="1"/>
  <c r="AB25" i="15"/>
  <c r="D25" i="15" s="1"/>
  <c r="AA26" i="15"/>
  <c r="AB26" i="15"/>
  <c r="AA28" i="15"/>
  <c r="AB28" i="15"/>
  <c r="AA29" i="15"/>
  <c r="C29" i="15" s="1"/>
  <c r="AB29" i="15"/>
  <c r="D29" i="15" s="1"/>
  <c r="AA31" i="15"/>
  <c r="C31" i="15" s="1"/>
  <c r="AB31" i="15"/>
  <c r="D31" i="15" s="1"/>
  <c r="AA32" i="15"/>
  <c r="AB32" i="15"/>
  <c r="D32" i="15" s="1"/>
  <c r="AA33" i="15"/>
  <c r="C33" i="15" s="1"/>
  <c r="AB33" i="15"/>
  <c r="D33" i="15" s="1"/>
  <c r="AA34" i="15"/>
  <c r="AB34" i="15"/>
  <c r="AA35" i="15"/>
  <c r="C35" i="15" s="1"/>
  <c r="AB35" i="15"/>
  <c r="D35" i="15" s="1"/>
  <c r="AA36" i="15"/>
  <c r="AB36" i="15"/>
  <c r="AA37" i="15"/>
  <c r="C37" i="15" s="1"/>
  <c r="AB37" i="15"/>
  <c r="AA38" i="15"/>
  <c r="C38" i="15" s="1"/>
  <c r="AB38" i="15"/>
  <c r="D38" i="15" s="1"/>
  <c r="AA39" i="15"/>
  <c r="C39" i="15" s="1"/>
  <c r="AB39" i="15"/>
  <c r="D39" i="15" s="1"/>
  <c r="AA40" i="15"/>
  <c r="C40" i="15" s="1"/>
  <c r="AB40" i="15"/>
  <c r="D40" i="15" s="1"/>
  <c r="AA41" i="15"/>
  <c r="C41" i="15" s="1"/>
  <c r="AB41" i="15"/>
  <c r="D41" i="15" s="1"/>
  <c r="AA42" i="15"/>
  <c r="C42" i="15" s="1"/>
  <c r="AB42" i="15"/>
  <c r="D42" i="15" s="1"/>
  <c r="AA43" i="15"/>
  <c r="C43" i="15" s="1"/>
  <c r="AB43" i="15"/>
  <c r="D43" i="15" s="1"/>
  <c r="AA44" i="15"/>
  <c r="C44" i="15" s="1"/>
  <c r="AB44" i="15"/>
  <c r="D44" i="15" s="1"/>
  <c r="AA46" i="15"/>
  <c r="C46" i="15" s="1"/>
  <c r="AB46" i="15"/>
  <c r="D46" i="15" s="1"/>
  <c r="AA47" i="15"/>
  <c r="C47" i="15" s="1"/>
  <c r="AB47" i="15"/>
  <c r="D47" i="15" s="1"/>
  <c r="AA48" i="15"/>
  <c r="C48" i="15" s="1"/>
  <c r="AB48" i="15"/>
  <c r="D48" i="15" s="1"/>
  <c r="AA49" i="15"/>
  <c r="C49" i="15" s="1"/>
  <c r="AB49" i="15"/>
  <c r="D49" i="15" s="1"/>
  <c r="AA51" i="15"/>
  <c r="C51" i="15" s="1"/>
  <c r="AB51" i="15"/>
  <c r="D51" i="15" s="1"/>
  <c r="AA53" i="15"/>
  <c r="C53" i="15" s="1"/>
  <c r="AB53" i="15"/>
  <c r="D53" i="15" s="1"/>
  <c r="AA55" i="15"/>
  <c r="AB55" i="15"/>
  <c r="D55" i="15" s="1"/>
  <c r="AA56" i="15"/>
  <c r="C56" i="15" s="1"/>
  <c r="AB56" i="15"/>
  <c r="D56" i="15" s="1"/>
  <c r="AA58" i="15"/>
  <c r="AB58" i="15"/>
  <c r="D58" i="15" s="1"/>
  <c r="AA59" i="15"/>
  <c r="C59" i="15" s="1"/>
  <c r="AB59" i="15"/>
  <c r="D59" i="15" s="1"/>
  <c r="AA60" i="15"/>
  <c r="C60" i="15" s="1"/>
  <c r="AB60" i="15"/>
  <c r="D60" i="15" s="1"/>
  <c r="AA62" i="15"/>
  <c r="AB62" i="15"/>
  <c r="D62" i="15" s="1"/>
  <c r="AA63" i="15"/>
  <c r="C63" i="15" s="1"/>
  <c r="AB63" i="15"/>
  <c r="D63" i="15" s="1"/>
  <c r="AA64" i="15"/>
  <c r="C64" i="15" s="1"/>
  <c r="AB64" i="15"/>
  <c r="D64" i="15" s="1"/>
  <c r="AB24" i="15"/>
  <c r="AA24" i="15"/>
  <c r="D37" i="15" l="1"/>
  <c r="D45" i="15" s="1"/>
  <c r="D54" i="15" s="1"/>
  <c r="AB45" i="15"/>
  <c r="AB54" i="15" s="1"/>
  <c r="D24" i="15"/>
  <c r="AB30" i="15"/>
  <c r="AB52" i="15" s="1"/>
  <c r="AB27" i="15"/>
  <c r="C24" i="15"/>
  <c r="F24" i="15" s="1"/>
  <c r="AA30" i="15"/>
  <c r="AA52" i="15" s="1"/>
  <c r="AA27" i="15"/>
  <c r="E24" i="15" l="1"/>
  <c r="D30" i="15"/>
  <c r="D52" i="15" s="1"/>
  <c r="D27" i="15"/>
  <c r="F30" i="15"/>
  <c r="F52" i="15" s="1"/>
  <c r="F27" i="15"/>
  <c r="E27" i="15"/>
  <c r="E30" i="15"/>
  <c r="E52" i="15" s="1"/>
  <c r="C27" i="15"/>
  <c r="C30" i="15"/>
  <c r="C52" i="15" s="1"/>
  <c r="A15" i="22"/>
  <c r="B67" i="22" l="1"/>
  <c r="C24" i="6"/>
  <c r="A5" i="16" l="1"/>
  <c r="B22" i="22" l="1"/>
  <c r="A5" i="6" l="1"/>
  <c r="A5" i="22"/>
  <c r="A5" i="5"/>
  <c r="A4" i="15"/>
  <c r="A5" i="10"/>
  <c r="A4" i="17"/>
  <c r="A6" i="13"/>
  <c r="A4" i="12"/>
  <c r="B21" i="22"/>
  <c r="A15" i="5"/>
  <c r="A14" i="15"/>
  <c r="A15" i="16"/>
  <c r="A15" i="10"/>
  <c r="A14" i="17"/>
  <c r="A15" i="6"/>
  <c r="A16" i="13"/>
  <c r="A14" i="12"/>
  <c r="A12" i="22"/>
  <c r="A12" i="5"/>
  <c r="A11" i="15"/>
  <c r="A12" i="16"/>
  <c r="A12" i="10"/>
  <c r="A11" i="17"/>
  <c r="A12" i="6"/>
  <c r="A13" i="13"/>
  <c r="A11" i="12"/>
  <c r="A9" i="22"/>
  <c r="A9" i="5"/>
  <c r="A8" i="15"/>
  <c r="A9" i="16"/>
  <c r="A8" i="17"/>
  <c r="A9" i="10"/>
  <c r="A9" i="6"/>
  <c r="A10" i="13"/>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<sst xmlns="http://schemas.openxmlformats.org/spreadsheetml/2006/main" count="982" uniqueCount="540">
  <si>
    <t>…</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</si>
  <si>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</si>
  <si>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</si>
  <si>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</si>
  <si>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</si>
  <si>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</si>
  <si>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</si>
  <si>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</si>
  <si>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</si>
  <si>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</si>
  <si>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</si>
  <si>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</si>
  <si>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</si>
  <si>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</si>
  <si>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</si>
  <si>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</si>
  <si>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</si>
  <si>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</si>
  <si>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</si>
  <si>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</si>
  <si>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</si>
  <si>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</si>
  <si>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</si>
  <si>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</si>
  <si>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</si>
  <si>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</si>
  <si>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</si>
  <si>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</si>
  <si>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</si>
  <si>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</si>
  <si>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</si>
  <si>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</si>
  <si>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</si>
  <si>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</si>
  <si>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</si>
  <si>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</si>
  <si>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</si>
  <si>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</si>
  <si>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</si>
  <si>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</si>
  <si>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</si>
  <si>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</si>
  <si>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</si>
  <si>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</si>
  <si>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</si>
  <si>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</si>
  <si>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</si>
  <si>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</si>
  <si>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</si>
  <si>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</si>
  <si>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</si>
  <si>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</si>
  <si>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</si>
  <si>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</si>
  <si>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</si>
  <si>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</si>
  <si>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</si>
  <si>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</si>
  <si>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</si>
  <si>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</si>
  <si>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</si>
  <si>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</si>
  <si>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</si>
  <si>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</si>
  <si>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</si>
  <si>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</si>
  <si>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</si>
  <si>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</si>
  <si>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</si>
  <si>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</si>
  <si>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</si>
  <si>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</si>
  <si>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</si>
  <si>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</si>
  <si>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</si>
  <si>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</si>
  <si>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</si>
  <si>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</si>
  <si>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</si>
  <si>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</si>
  <si>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</si>
  <si>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</si>
  <si>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</si>
  <si>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</si>
  <si>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</si>
  <si>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</si>
  <si>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</si>
  <si>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</si>
  <si>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</si>
  <si>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</si>
  <si>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</si>
  <si>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</si>
  <si>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</si>
  <si>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</si>
  <si>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</si>
  <si>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</si>
  <si>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</si>
  <si>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</si>
  <si>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</si>
  <si>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</si>
  <si>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</si>
  <si>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</si>
  <si>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</si>
  <si>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</si>
  <si>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</si>
  <si>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</si>
  <si>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</si>
  <si>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</si>
  <si>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</si>
  <si>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</si>
  <si>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</si>
  <si>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</si>
  <si>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</si>
  <si>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</si>
  <si>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</si>
  <si>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</si>
  <si>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</si>
  <si>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</si>
  <si>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</si>
  <si>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</si>
  <si>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</si>
  <si>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</si>
  <si>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</si>
  <si>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</si>
  <si>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</si>
  <si>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</si>
  <si>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</si>
  <si>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</si>
  <si>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</si>
  <si>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</si>
  <si>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</si>
  <si>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</si>
  <si>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</si>
  <si>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</si>
  <si>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</si>
  <si>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</si>
  <si>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</si>
  <si>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</si>
  <si>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</si>
  <si>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</si>
  <si>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</si>
  <si>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</si>
  <si>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</si>
  <si>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</si>
  <si>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</si>
  <si>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</si>
  <si>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</si>
  <si>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</si>
  <si>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</si>
  <si>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</si>
  <si>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</si>
  <si>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</si>
  <si>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</si>
  <si>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</si>
  <si>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</si>
  <si>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</si>
  <si>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</si>
  <si>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</si>
  <si>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</si>
  <si>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</si>
  <si>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</si>
  <si>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</si>
  <si>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</si>
  <si>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</si>
  <si>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</si>
  <si>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</si>
  <si>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</si>
  <si>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</si>
  <si>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</si>
  <si>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</si>
  <si>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</si>
  <si>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</si>
  <si>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</si>
  <si>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</si>
  <si>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</si>
  <si>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</si>
  <si>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</si>
  <si>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</si>
  <si>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</si>
  <si>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</si>
  <si>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</si>
  <si>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</si>
  <si>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</si>
  <si>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</si>
  <si>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</si>
  <si>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</si>
  <si>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</si>
  <si>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</si>
  <si>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</si>
  <si>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</si>
  <si>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</si>
  <si>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</si>
  <si>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</si>
  <si>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</si>
  <si>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</si>
  <si>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</si>
  <si>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</si>
  <si>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</si>
  <si>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</si>
  <si>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</si>
  <si>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</si>
  <si>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</si>
  <si>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</si>
  <si>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</si>
  <si>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</si>
  <si>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</si>
  <si>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</si>
  <si>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</si>
  <si>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</si>
  <si>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</si>
  <si>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</si>
  <si>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</si>
  <si>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</si>
  <si>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</si>
  <si>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</si>
  <si>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</si>
  <si>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</si>
  <si>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</si>
  <si>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</si>
  <si>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</si>
  <si>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</si>
  <si>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</si>
  <si>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</si>
  <si>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</si>
  <si>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</si>
  <si>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</si>
  <si>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</si>
  <si>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</si>
  <si>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</si>
  <si>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</si>
  <si>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</si>
  <si>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</si>
  <si>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</si>
  <si>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</si>
  <si>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</si>
  <si>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</si>
  <si>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</si>
  <si>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</si>
  <si>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</si>
  <si>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</si>
  <si>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</si>
  <si>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</si>
  <si>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</si>
  <si>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</si>
  <si>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</si>
  <si>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</si>
  <si>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</si>
  <si>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</si>
  <si>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</si>
  <si>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</si>
  <si>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</si>
  <si>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</si>
  <si>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</si>
  <si>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</si>
  <si>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</si>
  <si>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</si>
  <si>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</si>
  <si>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</si>
  <si>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</si>
  <si>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</si>
  <si>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</si>
  <si>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</si>
  <si>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</si>
  <si>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</si>
  <si>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</si>
  <si>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</si>
  <si>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</si>
  <si>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</si>
  <si>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</si>
  <si>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</si>
  <si>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</si>
  <si>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</si>
  <si>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</si>
  <si>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</si>
  <si>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</si>
  <si>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</si>
  <si>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</si>
  <si>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</si>
  <si>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</si>
  <si>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</si>
  <si>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</si>
  <si>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</si>
  <si>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</si>
  <si>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</si>
  <si>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</si>
  <si>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</si>
  <si>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</si>
  <si>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</si>
  <si>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</si>
  <si>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</si>
  <si>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</si>
  <si>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</si>
  <si>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</si>
  <si>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</si>
  <si>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</si>
  <si>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</si>
  <si>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</si>
  <si>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</si>
  <si>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</si>
  <si>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</si>
  <si>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</si>
  <si>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</si>
  <si>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</si>
  <si>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</si>
  <si>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</si>
  <si>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</si>
  <si>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</si>
  <si>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</si>
  <si>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</si>
  <si>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</si>
  <si>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</si>
  <si>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</si>
  <si>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</si>
  <si>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</si>
  <si>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</si>
  <si>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</si>
  <si>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</si>
  <si>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</si>
  <si>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</si>
  <si>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</si>
  <si>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</si>
  <si>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</si>
  <si>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</si>
  <si>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</si>
  <si>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</si>
  <si>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</si>
  <si>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</si>
  <si>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</si>
  <si>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</si>
  <si>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</si>
  <si>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</si>
  <si>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</si>
  <si>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</si>
  <si>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</si>
  <si>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</si>
  <si>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</si>
  <si>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</si>
  <si>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</si>
  <si>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</si>
  <si>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</si>
  <si>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</si>
  <si>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</si>
  <si>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</si>
  <si>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</si>
  <si>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</si>
  <si>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</si>
  <si>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</si>
  <si>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</si>
  <si>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</si>
  <si>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</si>
  <si>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</si>
  <si>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</si>
  <si>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</si>
  <si>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</si>
  <si>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</si>
  <si>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</si>
  <si>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</si>
  <si>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</si>
  <si>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</si>
  <si>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</si>
  <si>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</si>
  <si>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</si>
  <si>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</si>
  <si>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</si>
  <si>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</si>
  <si>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</si>
  <si>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</si>
  <si>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</si>
  <si>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</si>
  <si>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</si>
  <si>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</si>
  <si>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</si>
  <si>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</si>
  <si>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</si>
  <si>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</si>
  <si>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</si>
  <si>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</si>
  <si>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</si>
  <si>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</si>
  <si>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</si>
  <si>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</si>
  <si>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</si>
  <si>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</si>
  <si>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</si>
  <si>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</si>
  <si>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</si>
  <si>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</si>
  <si>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</si>
  <si>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</si>
  <si>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</si>
  <si>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</si>
  <si>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</si>
  <si>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</si>
  <si>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</si>
  <si>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</si>
  <si>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</si>
  <si>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</si>
  <si>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</si>
  <si>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</si>
  <si>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</si>
  <si>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</si>
  <si>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</si>
  <si>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</si>
  <si>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</si>
  <si>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</si>
  <si>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</si>
  <si>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</si>
  <si>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</si>
  <si>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</si>
  <si>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</si>
  <si>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</si>
  <si>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</si>
  <si>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</si>
  <si>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</si>
  <si>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Локально-сметный расчет</t>
  </si>
  <si>
    <t>-</t>
  </si>
  <si>
    <t>да</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</si>
  <si>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</si>
  <si>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</si>
  <si>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</si>
  <si>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</si>
  <si>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</si>
  <si>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Повышение эффективности и надежности работы оборудования</t>
  </si>
  <si>
    <t>Показатель уровня качества обслуживаемых потребителей - 0,8975 утвержден постановлением ГКТ РБ №851 от 28.01.2016</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</si>
  <si>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</si>
  <si>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</si>
  <si>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</si>
  <si>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</si>
  <si>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</si>
  <si>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</si>
  <si>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</si>
  <si>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</si>
  <si>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</si>
  <si>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</si>
  <si>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</si>
  <si>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</si>
  <si>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</si>
  <si>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</si>
  <si>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</si>
  <si>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</si>
  <si>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</si>
  <si>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</si>
  <si>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</si>
  <si>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</si>
  <si>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</si>
  <si>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</si>
  <si>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</si>
  <si>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</si>
  <si>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</si>
  <si>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</si>
  <si>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</si>
  <si>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</si>
  <si>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</si>
  <si>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</si>
  <si>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</si>
  <si>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</si>
  <si>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</si>
  <si>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</si>
  <si>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</si>
  <si>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</si>
  <si>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</si>
  <si>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</si>
  <si>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</si>
  <si>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</si>
  <si>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</si>
  <si>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</si>
  <si>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</si>
  <si>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</si>
  <si>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</si>
  <si>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</si>
  <si>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</si>
  <si>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</si>
  <si>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</si>
  <si>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</si>
  <si>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</si>
  <si>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</si>
  <si>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</si>
  <si>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</si>
  <si>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</si>
  <si>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</si>
  <si>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</si>
  <si>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</si>
  <si>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</si>
  <si>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</si>
  <si>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</si>
  <si>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</si>
  <si>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</si>
  <si>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</si>
  <si>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</si>
  <si>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</si>
  <si>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</si>
  <si>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</si>
  <si>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</si>
  <si>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</si>
  <si>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</si>
  <si>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</si>
  <si>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</si>
  <si>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</si>
  <si>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</si>
  <si>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</si>
  <si>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</si>
  <si>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</si>
  <si>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</si>
  <si>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</si>
  <si>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</si>
  <si>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</si>
  <si>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</si>
  <si>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Год 2020</t>
  </si>
  <si>
    <t>Год 2021</t>
  </si>
  <si>
    <t xml:space="preserve">Факт </t>
  </si>
  <si>
    <t>1.4 Прочее новое строительство объектов электросетевого хозяйства</t>
  </si>
  <si>
    <t>Строительство</t>
  </si>
  <si>
    <t>Развитие электрической сети/усиление существующей электрической сети, связанное с подключением новых потребителей</t>
  </si>
  <si>
    <t>Цели (указать укрупненные цели в соответствии с приложением 2)</t>
  </si>
  <si>
    <r>
      <t xml:space="preserve">Год раскрытия информации: </t>
    </r>
    <r>
      <rPr>
        <b/>
        <u/>
        <sz val="12"/>
        <rFont val="Times New Roman"/>
        <family val="1"/>
        <charset val="204"/>
      </rPr>
      <t xml:space="preserve">2020 </t>
    </r>
    <r>
      <rPr>
        <b/>
        <sz val="12"/>
        <rFont val="Times New Roman"/>
        <family val="1"/>
        <charset val="204"/>
      </rPr>
      <t>год</t>
    </r>
  </si>
  <si>
    <t>Строительство РП-7</t>
  </si>
  <si>
    <t>7,5 млн. руб с НДС</t>
  </si>
  <si>
    <t>РБ, Уфимский р-н, с.Нагаево</t>
  </si>
  <si>
    <t>L_172121241</t>
  </si>
  <si>
    <t>5 ячеек КСО в РП</t>
  </si>
  <si>
    <t>РП-7</t>
  </si>
  <si>
    <t>КСО</t>
  </si>
  <si>
    <t>Ячейка</t>
  </si>
  <si>
    <t>Энергетика</t>
  </si>
  <si>
    <t>Строительство РП-7 с количеством ячеек 5 шт</t>
  </si>
  <si>
    <t>Прайс лист</t>
  </si>
  <si>
    <t>запрос цен</t>
  </si>
  <si>
    <t xml:space="preserve">ООО "ЭЗОИС-УРАЛ"                     ООО "ТЭС"          </t>
  </si>
  <si>
    <t>6208,33                           6250,00</t>
  </si>
  <si>
    <t>ООО "ЭЗОИС-УРАЛ"</t>
  </si>
  <si>
    <t>https://www.b2b-center.ru/</t>
  </si>
  <si>
    <t>20.05.2021</t>
  </si>
  <si>
    <t>27.05.2021</t>
  </si>
  <si>
    <t>28.05.2021</t>
  </si>
  <si>
    <t>по состоянию на 01.01.2021 года</t>
  </si>
  <si>
    <t xml:space="preserve"> по состоянию на 01.01.2016 года</t>
  </si>
  <si>
    <t>КСО, шт.</t>
  </si>
  <si>
    <t>6,9 млн. руб с НДС</t>
  </si>
  <si>
    <t>Сметная стоимость проекта в ценах 2021 года с НДС, млн. руб.</t>
  </si>
  <si>
    <t>Завершено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</si>
</sst>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00"/>
    <numFmt numFmtId="168" formatCode="#,##0.000"/>
    <numFmt numFmtId="169" formatCode="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67" fillId="0" borderId="0" applyNumberFormat="0" applyFill="0" applyBorder="0" applyAlignment="0" applyProtection="0"/>
  </cellStyleXfs>
  <cellXfs count="41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8"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39" fillId="0" borderId="1" xfId="1" applyFont="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40" fillId="0" borderId="25"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1" fillId="0" borderId="24" xfId="2" applyFont="1" applyFill="1" applyBorder="1" applyAlignment="1">
      <alignment horizontal="left" vertical="center"/>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1" fillId="0" borderId="0" xfId="50"/>
    <xf numFmtId="0" fontId="59" fillId="0" borderId="0" xfId="50" applyFont="1" applyAlignment="1">
      <alignment vertical="center" wrapText="1"/>
    </xf>
    <xf numFmtId="0" fontId="39" fillId="0" borderId="0" xfId="50" applyFont="1" applyAlignment="1">
      <alignment horizontal="center"/>
    </xf>
    <xf numFmtId="0" fontId="61" fillId="0" borderId="0" xfId="50" applyFont="1"/>
    <xf numFmtId="0" fontId="1" fillId="0" borderId="0" xfId="50" applyAlignment="1"/>
    <xf numFmtId="0" fontId="62" fillId="0" borderId="0" xfId="50" applyFont="1"/>
    <xf numFmtId="0" fontId="63" fillId="0" borderId="0" xfId="50" applyFont="1"/>
    <xf numFmtId="0" fontId="63" fillId="0" borderId="0" xfId="50" applyFont="1" applyFill="1" applyBorder="1" applyAlignment="1">
      <alignment horizontal="center" vertical="center"/>
    </xf>
    <xf numFmtId="0" fontId="63" fillId="0" borderId="33" xfId="50" applyFont="1" applyBorder="1" applyAlignment="1">
      <alignment horizontal="center" vertical="center"/>
    </xf>
    <xf numFmtId="0" fontId="63" fillId="0" borderId="1" xfId="50" applyFont="1" applyFill="1" applyBorder="1" applyAlignment="1">
      <alignment horizontal="center" vertical="center"/>
    </xf>
    <xf numFmtId="0" fontId="63" fillId="0" borderId="37" xfId="50" applyFont="1" applyFill="1" applyBorder="1" applyAlignment="1">
      <alignment horizontal="center" vertical="center"/>
    </xf>
    <xf numFmtId="0" fontId="63" fillId="0" borderId="0" xfId="50" applyFont="1" applyBorder="1" applyAlignment="1">
      <alignment vertical="center"/>
    </xf>
    <xf numFmtId="0" fontId="63" fillId="0" borderId="0" xfId="50" applyFont="1" applyBorder="1"/>
    <xf numFmtId="0" fontId="63" fillId="0" borderId="0" xfId="50" applyFont="1" applyBorder="1" applyAlignment="1"/>
    <xf numFmtId="0" fontId="62" fillId="0" borderId="0" xfId="50" applyFont="1" applyBorder="1"/>
    <xf numFmtId="0" fontId="63" fillId="0" borderId="2" xfId="50" applyFont="1" applyFill="1" applyBorder="1" applyAlignment="1">
      <alignment horizontal="center" vertical="center"/>
    </xf>
    <xf numFmtId="0" fontId="63" fillId="0" borderId="0" xfId="50" applyFont="1" applyAlignment="1">
      <alignment vertical="center"/>
    </xf>
    <xf numFmtId="0" fontId="63" fillId="0" borderId="0" xfId="50" applyFont="1" applyAlignment="1"/>
    <xf numFmtId="0" fontId="60" fillId="0" borderId="2" xfId="50" applyFont="1" applyFill="1" applyBorder="1" applyAlignment="1">
      <alignment horizontal="center" vertical="center"/>
    </xf>
    <xf numFmtId="0" fontId="65" fillId="0" borderId="0" xfId="50" applyFont="1"/>
    <xf numFmtId="0" fontId="60" fillId="0" borderId="1" xfId="50" applyFont="1" applyFill="1" applyBorder="1" applyAlignment="1">
      <alignment horizontal="center" vertical="center"/>
    </xf>
    <xf numFmtId="0" fontId="60" fillId="0" borderId="37" xfId="50" applyFont="1" applyFill="1" applyBorder="1" applyAlignment="1">
      <alignment horizontal="center" vertical="center"/>
    </xf>
    <xf numFmtId="0" fontId="60" fillId="0" borderId="1" xfId="50" applyFont="1" applyFill="1" applyBorder="1" applyAlignment="1">
      <alignment horizontal="center"/>
    </xf>
    <xf numFmtId="0" fontId="63" fillId="0" borderId="1" xfId="50" applyFont="1" applyFill="1" applyBorder="1" applyAlignment="1">
      <alignment horizontal="center"/>
    </xf>
    <xf numFmtId="0" fontId="60" fillId="0" borderId="1" xfId="50" applyFont="1" applyBorder="1" applyAlignment="1">
      <alignment vertical="center"/>
    </xf>
    <xf numFmtId="0" fontId="60" fillId="0" borderId="41" xfId="50" applyFont="1" applyBorder="1" applyAlignment="1">
      <alignment vertical="center"/>
    </xf>
    <xf numFmtId="0" fontId="60" fillId="0" borderId="37" xfId="50" applyFont="1" applyBorder="1" applyAlignment="1">
      <alignment vertical="center"/>
    </xf>
    <xf numFmtId="0" fontId="60" fillId="0" borderId="37" xfId="50" applyFont="1" applyFill="1" applyBorder="1" applyAlignment="1">
      <alignment horizontal="center"/>
    </xf>
    <xf numFmtId="49" fontId="62" fillId="0" borderId="0" xfId="50" applyNumberFormat="1" applyFont="1"/>
    <xf numFmtId="49" fontId="63" fillId="0" borderId="0" xfId="50" applyNumberFormat="1" applyFont="1" applyAlignment="1">
      <alignment vertical="center"/>
    </xf>
    <xf numFmtId="49" fontId="62"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 xfId="2" applyFont="1" applyFill="1" applyBorder="1" applyAlignment="1">
      <alignment horizontal="center" vertical="center" wrapText="1"/>
    </xf>
    <xf numFmtId="167" fontId="47" fillId="0" borderId="1" xfId="45" applyNumberFormat="1" applyFont="1" applyFill="1" applyBorder="1" applyAlignment="1">
      <alignment horizontal="center" vertical="center" wrapText="1"/>
    </xf>
    <xf numFmtId="9" fontId="42" fillId="0" borderId="1" xfId="2" applyNumberFormat="1" applyFont="1" applyFill="1" applyBorder="1" applyAlignment="1">
      <alignment horizontal="center" vertical="center" wrapText="1"/>
    </xf>
    <xf numFmtId="16" fontId="7" fillId="0" borderId="1" xfId="1" applyNumberFormat="1" applyFont="1" applyBorder="1" applyAlignment="1">
      <alignment horizontal="center" vertical="center" wrapText="1"/>
    </xf>
    <xf numFmtId="0" fontId="11" fillId="0" borderId="0" xfId="62" applyFont="1" applyAlignment="1">
      <alignment horizontal="center" vertical="center"/>
    </xf>
    <xf numFmtId="0" fontId="36" fillId="0" borderId="0" xfId="49" applyFont="1" applyAlignment="1">
      <alignment horizontal="center" vertical="center"/>
    </xf>
    <xf numFmtId="0" fontId="42" fillId="0" borderId="1" xfId="2" applyNumberFormat="1" applyFont="1" applyFill="1" applyBorder="1" applyAlignment="1">
      <alignment horizontal="center" vertical="center" wrapText="1"/>
    </xf>
    <xf numFmtId="0" fontId="66" fillId="0" borderId="1" xfId="0" applyFont="1" applyBorder="1" applyAlignment="1">
      <alignment horizontal="center" vertical="center" wrapText="1"/>
    </xf>
    <xf numFmtId="0" fontId="66" fillId="0" borderId="21" xfId="0" applyFont="1" applyBorder="1" applyAlignment="1">
      <alignment horizontal="center" vertical="center" wrapText="1"/>
    </xf>
    <xf numFmtId="0" fontId="66" fillId="0" borderId="3" xfId="0" applyFont="1" applyBorder="1" applyAlignment="1">
      <alignment horizontal="center" vertical="center" wrapText="1"/>
    </xf>
    <xf numFmtId="168" fontId="66" fillId="0" borderId="3" xfId="0" applyNumberFormat="1" applyFont="1" applyBorder="1" applyAlignment="1">
      <alignment horizontal="center" vertical="center" wrapText="1"/>
    </xf>
    <xf numFmtId="4" fontId="66" fillId="0" borderId="21" xfId="0" applyNumberFormat="1" applyFont="1" applyBorder="1" applyAlignment="1">
      <alignment horizontal="center" vertical="center" wrapText="1"/>
    </xf>
    <xf numFmtId="0" fontId="67" fillId="0" borderId="21" xfId="67" applyBorder="1" applyAlignment="1">
      <alignment horizontal="center" vertical="center" wrapText="1"/>
    </xf>
    <xf numFmtId="49" fontId="66" fillId="0" borderId="21" xfId="0" applyNumberFormat="1" applyFont="1" applyBorder="1" applyAlignment="1">
      <alignment horizontal="center" vertical="center" wrapText="1"/>
    </xf>
    <xf numFmtId="14" fontId="66" fillId="0" borderId="21" xfId="0" applyNumberFormat="1" applyFont="1" applyBorder="1" applyAlignment="1">
      <alignment horizontal="center" vertical="center" wrapText="1"/>
    </xf>
    <xf numFmtId="169" fontId="47" fillId="0" borderId="1" xfId="45" applyNumberFormat="1" applyFont="1" applyFill="1" applyBorder="1" applyAlignment="1">
      <alignment horizontal="center" vertical="center" wrapText="1"/>
    </xf>
    <xf numFmtId="169" fontId="11" fillId="0" borderId="1" xfId="2" applyNumberFormat="1" applyFont="1" applyFill="1" applyBorder="1" applyAlignment="1">
      <alignment horizontal="center" vertical="center" wrapText="1"/>
    </xf>
    <xf numFmtId="169" fontId="11" fillId="0" borderId="1" xfId="2" applyNumberFormat="1" applyFont="1" applyBorder="1" applyAlignment="1">
      <alignment horizontal="center" vertical="center"/>
    </xf>
    <xf numFmtId="49" fontId="7" fillId="0" borderId="1" xfId="1" applyNumberFormat="1" applyFont="1" applyBorder="1" applyAlignment="1">
      <alignment horizontal="center" vertical="center"/>
    </xf>
    <xf numFmtId="0"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0" fillId="0" borderId="51" xfId="50" applyFont="1" applyFill="1" applyBorder="1" applyAlignment="1">
      <alignment horizontal="center" vertical="center"/>
    </xf>
    <xf numFmtId="0" fontId="60" fillId="0" borderId="50" xfId="50" applyFont="1" applyFill="1" applyBorder="1" applyAlignment="1">
      <alignment horizontal="center" vertical="center"/>
    </xf>
    <xf numFmtId="0" fontId="60" fillId="0" borderId="51" xfId="50" applyFont="1" applyFill="1" applyBorder="1" applyAlignment="1">
      <alignment horizontal="center"/>
    </xf>
    <xf numFmtId="0" fontId="60" fillId="0" borderId="50" xfId="50" applyFont="1" applyFill="1" applyBorder="1" applyAlignment="1">
      <alignment horizontal="center"/>
    </xf>
    <xf numFmtId="0" fontId="60" fillId="0" borderId="4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60" fillId="0" borderId="4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0" fillId="0" borderId="34" xfId="50" applyFont="1" applyBorder="1" applyAlignment="1">
      <alignment vertical="center"/>
    </xf>
    <xf numFmtId="0" fontId="60" fillId="0" borderId="1" xfId="50" applyFont="1" applyBorder="1" applyAlignment="1">
      <alignment vertical="center"/>
    </xf>
    <xf numFmtId="0" fontId="63" fillId="0" borderId="34" xfId="50" applyFont="1" applyBorder="1" applyAlignment="1">
      <alignment vertical="center"/>
    </xf>
    <xf numFmtId="0" fontId="63" fillId="0" borderId="1" xfId="50" applyFont="1" applyBorder="1" applyAlignment="1">
      <alignment vertical="center"/>
    </xf>
    <xf numFmtId="0" fontId="63" fillId="0" borderId="1" xfId="50" applyFont="1" applyFill="1" applyBorder="1" applyAlignment="1">
      <alignment horizontal="center" vertical="center"/>
    </xf>
    <xf numFmtId="0" fontId="63" fillId="0" borderId="1" xfId="50" applyFont="1" applyFill="1" applyBorder="1" applyAlignment="1">
      <alignment horizontal="center"/>
    </xf>
    <xf numFmtId="0" fontId="60" fillId="0" borderId="32" xfId="50" applyFont="1" applyBorder="1" applyAlignment="1">
      <alignment horizontal="left" vertical="center"/>
    </xf>
    <xf numFmtId="0" fontId="60" fillId="0" borderId="33" xfId="50" applyFont="1" applyBorder="1" applyAlignment="1">
      <alignment horizontal="left" vertical="center"/>
    </xf>
    <xf numFmtId="0" fontId="63" fillId="0" borderId="33" xfId="50" applyFont="1" applyBorder="1" applyAlignment="1">
      <alignment horizontal="center" vertical="center"/>
    </xf>
    <xf numFmtId="0" fontId="60" fillId="0" borderId="48" xfId="50" applyFont="1" applyBorder="1" applyAlignment="1">
      <alignment vertical="center"/>
    </xf>
    <xf numFmtId="0" fontId="60" fillId="0" borderId="49" xfId="50" applyFont="1" applyBorder="1" applyAlignment="1">
      <alignment vertical="center"/>
    </xf>
    <xf numFmtId="0" fontId="60" fillId="0" borderId="50" xfId="50" applyFont="1" applyBorder="1" applyAlignment="1">
      <alignment vertical="center"/>
    </xf>
    <xf numFmtId="0" fontId="60" fillId="0" borderId="37" xfId="50" applyFont="1" applyFill="1" applyBorder="1" applyAlignment="1">
      <alignment horizontal="center" vertical="center"/>
    </xf>
    <xf numFmtId="0" fontId="60" fillId="0" borderId="46"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3" fillId="0" borderId="41" xfId="50" applyFont="1" applyBorder="1" applyAlignment="1">
      <alignment vertical="center"/>
    </xf>
    <xf numFmtId="0" fontId="63" fillId="0" borderId="37" xfId="50" applyFont="1" applyBorder="1" applyAlignment="1">
      <alignment vertical="center"/>
    </xf>
    <xf numFmtId="0" fontId="63" fillId="0" borderId="37" xfId="50" applyFont="1" applyFill="1" applyBorder="1" applyAlignment="1">
      <alignment horizontal="center" vertical="center"/>
    </xf>
    <xf numFmtId="0" fontId="63" fillId="0" borderId="46" xfId="50" applyFont="1" applyBorder="1" applyAlignment="1">
      <alignment vertical="center"/>
    </xf>
    <xf numFmtId="0" fontId="63" fillId="0" borderId="2" xfId="50" applyFont="1" applyBorder="1" applyAlignment="1">
      <alignment vertical="center"/>
    </xf>
    <xf numFmtId="0" fontId="63" fillId="0" borderId="2" xfId="50" applyFont="1" applyFill="1" applyBorder="1" applyAlignment="1">
      <alignment horizontal="center" vertical="center"/>
    </xf>
    <xf numFmtId="0" fontId="63" fillId="0" borderId="42" xfId="50" applyFont="1" applyBorder="1" applyAlignment="1">
      <alignment vertical="center"/>
    </xf>
    <xf numFmtId="0" fontId="63" fillId="0" borderId="6" xfId="50" applyFont="1" applyBorder="1" applyAlignment="1">
      <alignment vertical="center"/>
    </xf>
    <xf numFmtId="0" fontId="63" fillId="0" borderId="6" xfId="50" applyFont="1" applyFill="1" applyBorder="1" applyAlignment="1">
      <alignment horizontal="center" vertical="center"/>
    </xf>
    <xf numFmtId="0" fontId="63" fillId="0" borderId="43" xfId="50" applyFont="1" applyBorder="1" applyAlignment="1">
      <alignment horizontal="left" vertical="center"/>
    </xf>
    <xf numFmtId="0" fontId="63" fillId="0" borderId="44" xfId="50" applyFont="1" applyBorder="1" applyAlignment="1">
      <alignment horizontal="left" vertical="center"/>
    </xf>
    <xf numFmtId="0" fontId="63" fillId="0" borderId="45" xfId="50" applyFont="1" applyBorder="1" applyAlignment="1">
      <alignment horizontal="left" vertical="center"/>
    </xf>
    <xf numFmtId="0" fontId="63" fillId="0" borderId="33" xfId="50" applyFont="1" applyFill="1" applyBorder="1" applyAlignment="1">
      <alignment horizontal="center" vertical="center"/>
    </xf>
    <xf numFmtId="0" fontId="63" fillId="0" borderId="32" xfId="50" applyFont="1" applyBorder="1" applyAlignment="1">
      <alignment vertical="center"/>
    </xf>
    <xf numFmtId="0" fontId="63" fillId="0" borderId="33" xfId="50" applyFont="1" applyBorder="1" applyAlignment="1">
      <alignment vertical="center"/>
    </xf>
    <xf numFmtId="0" fontId="63" fillId="0" borderId="38" xfId="50" applyFont="1" applyBorder="1" applyAlignment="1">
      <alignment vertical="center"/>
    </xf>
    <xf numFmtId="0" fontId="63" fillId="0" borderId="39" xfId="50" applyFont="1" applyBorder="1" applyAlignment="1">
      <alignment vertical="center"/>
    </xf>
    <xf numFmtId="0" fontId="63" fillId="0" borderId="40" xfId="50" applyFont="1" applyBorder="1" applyAlignment="1">
      <alignment vertical="center"/>
    </xf>
    <xf numFmtId="0" fontId="63" fillId="0" borderId="1" xfId="50" applyFont="1" applyBorder="1" applyAlignment="1">
      <alignment horizontal="center" vertical="center"/>
    </xf>
    <xf numFmtId="0" fontId="64" fillId="0" borderId="1" xfId="50" applyFont="1" applyBorder="1" applyAlignment="1">
      <alignment horizontal="center" vertical="center"/>
    </xf>
    <xf numFmtId="0" fontId="63" fillId="0" borderId="4" xfId="50" applyFont="1" applyFill="1" applyBorder="1" applyAlignment="1">
      <alignment horizontal="center" vertical="center"/>
    </xf>
    <xf numFmtId="0" fontId="63" fillId="0" borderId="3" xfId="50" applyFont="1" applyFill="1" applyBorder="1" applyAlignment="1">
      <alignment horizontal="center" vertical="center"/>
    </xf>
    <xf numFmtId="0" fontId="63"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3" fillId="0" borderId="35" xfId="50" applyFont="1" applyBorder="1" applyAlignment="1">
      <alignment vertical="center"/>
    </xf>
    <xf numFmtId="0" fontId="63" fillId="0" borderId="31" xfId="50" applyFont="1" applyBorder="1" applyAlignment="1">
      <alignment vertical="center"/>
    </xf>
    <xf numFmtId="0" fontId="63" fillId="0" borderId="36" xfId="50" applyFont="1" applyBorder="1" applyAlignment="1">
      <alignment vertical="center"/>
    </xf>
    <xf numFmtId="0" fontId="63"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31" xfId="50" applyFont="1" applyBorder="1" applyAlignment="1">
      <alignment horizontal="center" vertical="center"/>
    </xf>
    <xf numFmtId="0" fontId="60" fillId="0" borderId="20" xfId="50" applyFont="1" applyBorder="1" applyAlignment="1">
      <alignment horizontal="center"/>
    </xf>
    <xf numFmtId="0" fontId="63" fillId="0" borderId="0" xfId="50" applyFont="1" applyFill="1" applyAlignment="1"/>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6380-4279-85B6-47485455F25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6380-4279-85B6-47485455F25B}"/>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85" zoomScaleSheetLayoutView="85"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67</v>
      </c>
      <c r="F1" s="14"/>
      <c r="G1" s="14"/>
    </row>
    <row r="2" spans="1:22" s="10" customFormat="1" ht="18.75" customHeight="1" x14ac:dyDescent="0.3">
      <c r="A2" s="16"/>
      <c r="C2" s="13" t="s">
        <v>9</v>
      </c>
      <c r="F2" s="14"/>
      <c r="G2" s="14"/>
    </row>
    <row r="3" spans="1:22" s="10" customFormat="1" ht="18.75" x14ac:dyDescent="0.3">
      <c r="A3" s="15"/>
      <c r="C3" s="13" t="s">
        <v>66</v>
      </c>
      <c r="F3" s="14"/>
      <c r="G3" s="14"/>
    </row>
    <row r="4" spans="1:22" s="10" customFormat="1" ht="18.75" x14ac:dyDescent="0.3">
      <c r="A4" s="15"/>
      <c r="F4" s="14"/>
      <c r="G4" s="14"/>
      <c r="H4" s="13"/>
    </row>
    <row r="5" spans="1:22" s="10" customFormat="1" ht="15.75" x14ac:dyDescent="0.25">
      <c r="A5" s="244" t="s">
        <v>514</v>
      </c>
      <c r="B5" s="244"/>
      <c r="C5" s="244"/>
      <c r="D5" s="144"/>
      <c r="E5" s="144"/>
      <c r="F5" s="144"/>
      <c r="G5" s="144"/>
      <c r="H5" s="144"/>
      <c r="I5" s="144"/>
      <c r="J5" s="144"/>
    </row>
    <row r="6" spans="1:22" s="10" customFormat="1" ht="18.75" x14ac:dyDescent="0.3">
      <c r="A6" s="15"/>
      <c r="F6" s="14"/>
      <c r="G6" s="14"/>
      <c r="H6" s="13"/>
    </row>
    <row r="7" spans="1:22" s="10" customFormat="1" ht="18.75" x14ac:dyDescent="0.2">
      <c r="A7" s="248" t="s">
        <v>8</v>
      </c>
      <c r="B7" s="248"/>
      <c r="C7" s="248"/>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9" t="s">
        <v>404</v>
      </c>
      <c r="B9" s="249"/>
      <c r="C9" s="249"/>
      <c r="D9" s="6"/>
      <c r="E9" s="6"/>
      <c r="F9" s="6"/>
      <c r="G9" s="6"/>
      <c r="H9" s="6"/>
      <c r="I9" s="11"/>
      <c r="J9" s="11"/>
      <c r="K9" s="11"/>
      <c r="L9" s="11"/>
      <c r="M9" s="11"/>
      <c r="N9" s="11"/>
      <c r="O9" s="11"/>
      <c r="P9" s="11"/>
      <c r="Q9" s="11"/>
      <c r="R9" s="11"/>
      <c r="S9" s="11"/>
      <c r="T9" s="11"/>
      <c r="U9" s="11"/>
      <c r="V9" s="11"/>
    </row>
    <row r="10" spans="1:22" s="10" customFormat="1" ht="18.75" x14ac:dyDescent="0.2">
      <c r="A10" s="245" t="s">
        <v>407</v>
      </c>
      <c r="B10" s="245"/>
      <c r="C10" s="245"/>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9" t="s">
        <v>518</v>
      </c>
      <c r="B12" s="249"/>
      <c r="C12" s="249"/>
      <c r="D12" s="6"/>
      <c r="E12" s="6"/>
      <c r="F12" s="6"/>
      <c r="G12" s="6"/>
      <c r="H12" s="6"/>
      <c r="I12" s="11"/>
      <c r="J12" s="11"/>
      <c r="K12" s="11"/>
      <c r="L12" s="11"/>
      <c r="M12" s="11"/>
      <c r="N12" s="11"/>
      <c r="O12" s="11"/>
      <c r="P12" s="11"/>
      <c r="Q12" s="11"/>
      <c r="R12" s="11"/>
      <c r="S12" s="11"/>
      <c r="T12" s="11"/>
      <c r="U12" s="11"/>
      <c r="V12" s="11"/>
    </row>
    <row r="13" spans="1:22" s="10" customFormat="1" ht="18.75" x14ac:dyDescent="0.2">
      <c r="A13" s="245" t="s">
        <v>406</v>
      </c>
      <c r="B13" s="245"/>
      <c r="C13" s="245"/>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
      <c r="A15" s="250" t="s">
        <v>515</v>
      </c>
      <c r="B15" s="250"/>
      <c r="C15" s="250"/>
      <c r="D15" s="6"/>
      <c r="E15" s="6"/>
      <c r="F15" s="6"/>
      <c r="G15" s="6"/>
      <c r="H15" s="6"/>
      <c r="I15" s="6"/>
      <c r="J15" s="6"/>
      <c r="K15" s="6"/>
      <c r="L15" s="6"/>
      <c r="M15" s="6"/>
      <c r="N15" s="6"/>
      <c r="O15" s="6"/>
      <c r="P15" s="6"/>
      <c r="Q15" s="6"/>
      <c r="R15" s="6"/>
      <c r="S15" s="6"/>
      <c r="T15" s="6"/>
      <c r="U15" s="6"/>
      <c r="V15" s="6"/>
    </row>
    <row r="16" spans="1:22" s="2" customFormat="1" ht="15" customHeight="1" x14ac:dyDescent="0.2">
      <c r="A16" s="245" t="s">
        <v>405</v>
      </c>
      <c r="B16" s="245"/>
      <c r="C16" s="245"/>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6" t="s">
        <v>387</v>
      </c>
      <c r="B18" s="247"/>
      <c r="C18" s="247"/>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4</v>
      </c>
      <c r="B20" s="35" t="s">
        <v>65</v>
      </c>
      <c r="C20" s="34" t="s">
        <v>64</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63</v>
      </c>
      <c r="B22" s="38" t="s">
        <v>245</v>
      </c>
      <c r="C22" s="226" t="s">
        <v>510</v>
      </c>
      <c r="D22" s="27"/>
      <c r="E22" s="27"/>
      <c r="F22" s="27"/>
      <c r="G22" s="27"/>
      <c r="H22" s="27"/>
      <c r="I22" s="26"/>
      <c r="J22" s="26"/>
      <c r="K22" s="26"/>
      <c r="L22" s="26"/>
      <c r="M22" s="26"/>
      <c r="N22" s="26"/>
      <c r="O22" s="26"/>
      <c r="P22" s="26"/>
      <c r="Q22" s="26"/>
      <c r="R22" s="26"/>
      <c r="S22" s="26"/>
      <c r="T22" s="25"/>
      <c r="U22" s="25"/>
      <c r="V22" s="25"/>
    </row>
    <row r="23" spans="1:22" s="2" customFormat="1" ht="52.5" customHeight="1" x14ac:dyDescent="0.2">
      <c r="A23" s="22" t="s">
        <v>62</v>
      </c>
      <c r="B23" s="33" t="s">
        <v>513</v>
      </c>
      <c r="C23" s="34" t="s">
        <v>512</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61</v>
      </c>
      <c r="B24" s="141" t="s">
        <v>347</v>
      </c>
      <c r="C24" s="151" t="s">
        <v>415</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60</v>
      </c>
      <c r="B25" s="141" t="s">
        <v>73</v>
      </c>
      <c r="C25" s="151" t="s">
        <v>420</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58</v>
      </c>
      <c r="B26" s="141" t="s">
        <v>72</v>
      </c>
      <c r="C26" s="151" t="s">
        <v>517</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57</v>
      </c>
      <c r="B27" s="141" t="s">
        <v>348</v>
      </c>
      <c r="C27" s="151" t="s">
        <v>409</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55</v>
      </c>
      <c r="B28" s="141" t="s">
        <v>349</v>
      </c>
      <c r="C28" s="151" t="s">
        <v>409</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53</v>
      </c>
      <c r="B29" s="141" t="s">
        <v>350</v>
      </c>
      <c r="C29" s="151" t="s">
        <v>409</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71</v>
      </c>
      <c r="B30" s="37" t="s">
        <v>351</v>
      </c>
      <c r="C30" s="151" t="s">
        <v>409</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69</v>
      </c>
      <c r="B31" s="37" t="s">
        <v>352</v>
      </c>
      <c r="C31" s="151" t="s">
        <v>409</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68</v>
      </c>
      <c r="B32" s="37" t="s">
        <v>353</v>
      </c>
      <c r="C32" s="151" t="s">
        <v>409</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367</v>
      </c>
      <c r="B33" s="37" t="s">
        <v>354</v>
      </c>
      <c r="C33" s="151" t="s">
        <v>409</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357</v>
      </c>
      <c r="B34" s="37" t="s">
        <v>70</v>
      </c>
      <c r="C34" s="34" t="s">
        <v>409</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368</v>
      </c>
      <c r="B35" s="37" t="s">
        <v>355</v>
      </c>
      <c r="C35" s="34" t="s">
        <v>409</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358</v>
      </c>
      <c r="B36" s="37" t="s">
        <v>356</v>
      </c>
      <c r="C36" s="34" t="s">
        <v>416</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369</v>
      </c>
      <c r="B37" s="37" t="s">
        <v>220</v>
      </c>
      <c r="C37" s="34" t="s">
        <v>409</v>
      </c>
      <c r="D37" s="21"/>
      <c r="E37" s="21"/>
      <c r="F37" s="21"/>
      <c r="G37" s="21"/>
      <c r="H37" s="21"/>
      <c r="I37" s="21"/>
      <c r="J37" s="21"/>
      <c r="K37" s="21"/>
      <c r="L37" s="21"/>
      <c r="M37" s="21"/>
      <c r="N37" s="21"/>
      <c r="O37" s="21"/>
      <c r="P37" s="21"/>
      <c r="Q37" s="21"/>
      <c r="R37" s="21"/>
      <c r="S37" s="21"/>
      <c r="T37" s="21"/>
      <c r="U37" s="21"/>
      <c r="V37" s="21"/>
    </row>
    <row r="38" spans="1:22" ht="63" x14ac:dyDescent="0.25">
      <c r="A38" s="22" t="s">
        <v>359</v>
      </c>
      <c r="B38" s="37" t="s">
        <v>399</v>
      </c>
      <c r="C38" s="34" t="s">
        <v>519</v>
      </c>
      <c r="D38" s="21"/>
      <c r="E38" s="21"/>
      <c r="F38" s="21"/>
      <c r="G38" s="21"/>
      <c r="H38" s="21"/>
      <c r="I38" s="21"/>
      <c r="J38" s="21"/>
      <c r="K38" s="21"/>
      <c r="L38" s="21"/>
      <c r="M38" s="21"/>
      <c r="N38" s="21"/>
      <c r="O38" s="21"/>
      <c r="P38" s="21"/>
      <c r="Q38" s="21"/>
      <c r="R38" s="21"/>
      <c r="S38" s="21"/>
      <c r="T38" s="21"/>
      <c r="U38" s="21"/>
      <c r="V38" s="21"/>
    </row>
    <row r="39" spans="1:22" ht="96.75" customHeight="1" x14ac:dyDescent="0.25">
      <c r="A39" s="22" t="s">
        <v>370</v>
      </c>
      <c r="B39" s="37" t="s">
        <v>382</v>
      </c>
      <c r="C39" s="34" t="s">
        <v>409</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360</v>
      </c>
      <c r="B40" s="37" t="s">
        <v>396</v>
      </c>
      <c r="C40" s="34" t="s">
        <v>409</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373</v>
      </c>
      <c r="B41" s="37" t="s">
        <v>410</v>
      </c>
      <c r="C41" s="34" t="s">
        <v>409</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361</v>
      </c>
      <c r="B42" s="37" t="s">
        <v>388</v>
      </c>
      <c r="C42" s="34" t="s">
        <v>408</v>
      </c>
      <c r="D42" s="21"/>
      <c r="E42" s="21"/>
      <c r="F42" s="21"/>
      <c r="G42" s="21"/>
      <c r="H42" s="21"/>
      <c r="I42" s="21"/>
      <c r="J42" s="21"/>
      <c r="K42" s="21"/>
      <c r="L42" s="21"/>
      <c r="M42" s="21"/>
      <c r="N42" s="21"/>
      <c r="O42" s="21"/>
      <c r="P42" s="21"/>
      <c r="Q42" s="21"/>
      <c r="R42" s="21"/>
      <c r="S42" s="21"/>
      <c r="T42" s="21"/>
      <c r="U42" s="21"/>
      <c r="V42" s="21"/>
    </row>
    <row r="43" spans="1:22" ht="98.25" customHeight="1" x14ac:dyDescent="0.25">
      <c r="A43" s="22" t="s">
        <v>383</v>
      </c>
      <c r="B43" s="37" t="s">
        <v>389</v>
      </c>
      <c r="C43" s="34" t="s">
        <v>408</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362</v>
      </c>
      <c r="B44" s="37" t="s">
        <v>390</v>
      </c>
      <c r="C44" s="34" t="s">
        <v>408</v>
      </c>
      <c r="D44" s="21"/>
      <c r="E44" s="21"/>
      <c r="F44" s="21"/>
      <c r="G44" s="21"/>
      <c r="H44" s="21"/>
      <c r="I44" s="21"/>
      <c r="J44" s="21"/>
      <c r="K44" s="21"/>
      <c r="L44" s="21"/>
      <c r="M44" s="21"/>
      <c r="N44" s="21"/>
      <c r="O44" s="21"/>
      <c r="P44" s="21"/>
      <c r="Q44" s="21"/>
      <c r="R44" s="21"/>
      <c r="S44" s="21"/>
      <c r="T44" s="21"/>
      <c r="U44" s="21"/>
      <c r="V44" s="21"/>
    </row>
    <row r="45" spans="1:22" ht="65.25" customHeight="1" x14ac:dyDescent="0.25">
      <c r="A45" s="22" t="s">
        <v>384</v>
      </c>
      <c r="B45" s="37" t="s">
        <v>397</v>
      </c>
      <c r="C45" s="34" t="s">
        <v>516</v>
      </c>
      <c r="D45" s="21"/>
      <c r="E45" s="21"/>
      <c r="F45" s="21"/>
      <c r="G45" s="21"/>
      <c r="H45" s="21"/>
      <c r="I45" s="21"/>
      <c r="J45" s="21"/>
      <c r="K45" s="21"/>
      <c r="L45" s="21"/>
      <c r="M45" s="21"/>
      <c r="N45" s="21"/>
      <c r="O45" s="21"/>
      <c r="P45" s="21"/>
      <c r="Q45" s="21"/>
      <c r="R45" s="21"/>
      <c r="S45" s="21"/>
      <c r="T45" s="21"/>
      <c r="U45" s="21"/>
      <c r="V45" s="21"/>
    </row>
    <row r="46" spans="1:22" ht="62.25" customHeight="1" x14ac:dyDescent="0.25">
      <c r="A46" s="22" t="s">
        <v>363</v>
      </c>
      <c r="B46" s="37" t="s">
        <v>398</v>
      </c>
      <c r="C46" s="34" t="s">
        <v>537</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zoomScale="70" zoomScaleNormal="70" zoomScaleSheetLayoutView="70" workbookViewId="0">
      <selection activeCell="W52" sqref="W52"/>
    </sheetView>
  </sheetViews>
  <sheetFormatPr defaultRowHeight="15.75" x14ac:dyDescent="0.25"/>
  <cols>
    <col min="1" max="1" width="9.140625" style="54"/>
    <col min="2" max="2" width="57.85546875" style="54" customWidth="1"/>
    <col min="3" max="4" width="14.7109375" style="54" customWidth="1"/>
    <col min="5" max="6" width="16.28515625" style="54" customWidth="1"/>
    <col min="7" max="10" width="9.7109375" style="55" customWidth="1"/>
    <col min="11" max="18" width="9.7109375" style="54" customWidth="1"/>
    <col min="19" max="22" width="9.7109375" style="55" customWidth="1"/>
    <col min="23" max="26" width="9.7109375" style="54" customWidth="1"/>
    <col min="27" max="28" width="14.7109375" style="54" customWidth="1"/>
    <col min="29" max="16384" width="9.140625" style="54"/>
  </cols>
  <sheetData>
    <row r="1" spans="1:28" ht="18.75" x14ac:dyDescent="0.25">
      <c r="A1" s="55"/>
      <c r="B1" s="55"/>
      <c r="C1" s="55"/>
      <c r="D1" s="55"/>
      <c r="E1" s="55"/>
      <c r="F1" s="55"/>
      <c r="K1" s="55"/>
      <c r="L1" s="55"/>
      <c r="W1" s="55"/>
      <c r="X1" s="55"/>
      <c r="AB1" s="36" t="s">
        <v>67</v>
      </c>
    </row>
    <row r="2" spans="1:28" ht="18.75" x14ac:dyDescent="0.3">
      <c r="A2" s="55"/>
      <c r="B2" s="55"/>
      <c r="C2" s="55"/>
      <c r="D2" s="55"/>
      <c r="E2" s="55"/>
      <c r="F2" s="55"/>
      <c r="K2" s="55"/>
      <c r="L2" s="55"/>
      <c r="W2" s="55"/>
      <c r="X2" s="55"/>
      <c r="AB2" s="13" t="s">
        <v>9</v>
      </c>
    </row>
    <row r="3" spans="1:28" ht="18.75" x14ac:dyDescent="0.3">
      <c r="A3" s="55"/>
      <c r="B3" s="55"/>
      <c r="C3" s="55"/>
      <c r="D3" s="55"/>
      <c r="E3" s="55"/>
      <c r="F3" s="55"/>
      <c r="K3" s="55"/>
      <c r="L3" s="55"/>
      <c r="W3" s="55"/>
      <c r="X3" s="55"/>
      <c r="AB3" s="13" t="s">
        <v>66</v>
      </c>
    </row>
    <row r="4" spans="1:28" ht="18.75" customHeight="1" x14ac:dyDescent="0.25">
      <c r="A4" s="244" t="str">
        <f>'1. паспорт местоположение'!A5</f>
        <v>Год раскрытия информации: 2020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row>
    <row r="5" spans="1:28" ht="18.75" x14ac:dyDescent="0.3">
      <c r="A5" s="55"/>
      <c r="B5" s="55"/>
      <c r="C5" s="55"/>
      <c r="D5" s="55"/>
      <c r="E5" s="55"/>
      <c r="F5" s="55"/>
      <c r="K5" s="55"/>
      <c r="L5" s="55"/>
      <c r="W5" s="55"/>
      <c r="X5" s="55"/>
      <c r="AB5" s="13"/>
    </row>
    <row r="6" spans="1:28" ht="18.75" x14ac:dyDescent="0.25">
      <c r="A6" s="248" t="s">
        <v>8</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row>
    <row r="7" spans="1:28" ht="18.75" x14ac:dyDescent="0.25">
      <c r="A7" s="11"/>
      <c r="B7" s="11"/>
      <c r="C7" s="11"/>
      <c r="D7" s="11"/>
      <c r="E7" s="11"/>
      <c r="F7" s="11"/>
      <c r="G7" s="11"/>
      <c r="H7" s="11"/>
      <c r="I7" s="78"/>
      <c r="J7" s="78"/>
      <c r="K7" s="78"/>
      <c r="L7" s="78"/>
      <c r="M7" s="78"/>
      <c r="N7" s="78"/>
      <c r="O7" s="78"/>
      <c r="P7" s="78"/>
      <c r="Q7" s="78"/>
      <c r="R7" s="78"/>
      <c r="S7" s="138"/>
      <c r="T7" s="138"/>
      <c r="U7" s="78"/>
      <c r="V7" s="78"/>
      <c r="W7" s="78"/>
      <c r="X7" s="78"/>
      <c r="Y7" s="78"/>
      <c r="Z7" s="78"/>
      <c r="AA7" s="78"/>
      <c r="AB7" s="78"/>
    </row>
    <row r="8" spans="1:28" x14ac:dyDescent="0.25">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row>
    <row r="9" spans="1:28" ht="18.75" customHeight="1" x14ac:dyDescent="0.25">
      <c r="A9" s="245" t="s">
        <v>7</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row>
    <row r="10" spans="1:28" ht="18.75" x14ac:dyDescent="0.25">
      <c r="A10" s="11"/>
      <c r="B10" s="11"/>
      <c r="C10" s="11"/>
      <c r="D10" s="11"/>
      <c r="E10" s="11"/>
      <c r="F10" s="11"/>
      <c r="G10" s="11"/>
      <c r="H10" s="11"/>
      <c r="I10" s="78"/>
      <c r="J10" s="78"/>
      <c r="K10" s="78"/>
      <c r="L10" s="78"/>
      <c r="M10" s="78"/>
      <c r="N10" s="78"/>
      <c r="O10" s="78"/>
      <c r="P10" s="78"/>
      <c r="Q10" s="78"/>
      <c r="R10" s="78"/>
      <c r="S10" s="138"/>
      <c r="T10" s="138"/>
      <c r="U10" s="78"/>
      <c r="V10" s="78"/>
      <c r="W10" s="78"/>
      <c r="X10" s="78"/>
      <c r="Y10" s="78"/>
      <c r="Z10" s="78"/>
      <c r="AA10" s="78"/>
      <c r="AB10" s="78"/>
    </row>
    <row r="11" spans="1:28" x14ac:dyDescent="0.25">
      <c r="A11" s="249" t="str">
        <f>'1. паспорт местоположение'!A12</f>
        <v>L_172121241</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row>
    <row r="12" spans="1:28" x14ac:dyDescent="0.25">
      <c r="A12" s="245" t="s">
        <v>6</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row>
    <row r="13" spans="1:28" ht="16.5" customHeight="1" x14ac:dyDescent="0.3">
      <c r="A13" s="9"/>
      <c r="B13" s="9"/>
      <c r="C13" s="9"/>
      <c r="D13" s="9"/>
      <c r="E13" s="9"/>
      <c r="F13" s="9"/>
      <c r="G13" s="9"/>
      <c r="H13" s="9"/>
      <c r="I13" s="77"/>
      <c r="J13" s="77"/>
      <c r="K13" s="77"/>
      <c r="L13" s="77"/>
      <c r="M13" s="77"/>
      <c r="N13" s="77"/>
      <c r="O13" s="77"/>
      <c r="P13" s="77"/>
      <c r="Q13" s="77"/>
      <c r="R13" s="77"/>
      <c r="S13" s="9"/>
      <c r="T13" s="9"/>
      <c r="U13" s="77"/>
      <c r="V13" s="77"/>
      <c r="W13" s="77"/>
      <c r="X13" s="77"/>
      <c r="Y13" s="77"/>
      <c r="Z13" s="77"/>
      <c r="AA13" s="77"/>
      <c r="AB13" s="77"/>
    </row>
    <row r="14" spans="1:28" x14ac:dyDescent="0.25">
      <c r="A14" s="249" t="str">
        <f>'1. паспорт местоположение'!A15</f>
        <v>Строительство РП-7</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row>
    <row r="15" spans="1:28" ht="15.75" customHeight="1" x14ac:dyDescent="0.25">
      <c r="A15" s="245" t="s">
        <v>5</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row>
    <row r="16" spans="1:28" x14ac:dyDescent="0.25">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row>
    <row r="17" spans="1:31" x14ac:dyDescent="0.25">
      <c r="A17" s="55"/>
      <c r="K17" s="55"/>
      <c r="L17" s="55"/>
      <c r="M17" s="55"/>
      <c r="N17" s="55"/>
      <c r="O17" s="55"/>
      <c r="P17" s="55"/>
      <c r="Q17" s="55"/>
      <c r="R17" s="55"/>
      <c r="W17" s="55"/>
      <c r="X17" s="55"/>
      <c r="Y17" s="55"/>
      <c r="Z17" s="55"/>
      <c r="AA17" s="55"/>
    </row>
    <row r="18" spans="1:31" x14ac:dyDescent="0.25">
      <c r="A18" s="373" t="s">
        <v>379</v>
      </c>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c r="AB18" s="373"/>
    </row>
    <row r="19" spans="1:31" x14ac:dyDescent="0.25">
      <c r="A19" s="55"/>
      <c r="B19" s="55"/>
      <c r="C19" s="55"/>
      <c r="D19" s="55"/>
      <c r="E19" s="55"/>
      <c r="F19" s="55"/>
      <c r="K19" s="55"/>
      <c r="L19" s="55"/>
      <c r="M19" s="55"/>
      <c r="N19" s="55"/>
      <c r="O19" s="55"/>
      <c r="P19" s="55"/>
      <c r="Q19" s="55"/>
      <c r="R19" s="55"/>
      <c r="W19" s="55"/>
      <c r="X19" s="55"/>
      <c r="Y19" s="55"/>
      <c r="Z19" s="55"/>
      <c r="AA19" s="55"/>
    </row>
    <row r="20" spans="1:31" ht="33" customHeight="1" x14ac:dyDescent="0.25">
      <c r="A20" s="370" t="s">
        <v>176</v>
      </c>
      <c r="B20" s="370" t="s">
        <v>175</v>
      </c>
      <c r="C20" s="359" t="s">
        <v>174</v>
      </c>
      <c r="D20" s="359"/>
      <c r="E20" s="372" t="s">
        <v>173</v>
      </c>
      <c r="F20" s="372"/>
      <c r="G20" s="378" t="s">
        <v>411</v>
      </c>
      <c r="H20" s="379"/>
      <c r="I20" s="379"/>
      <c r="J20" s="379"/>
      <c r="K20" s="378" t="s">
        <v>412</v>
      </c>
      <c r="L20" s="379"/>
      <c r="M20" s="379"/>
      <c r="N20" s="379"/>
      <c r="O20" s="378" t="s">
        <v>413</v>
      </c>
      <c r="P20" s="379"/>
      <c r="Q20" s="379"/>
      <c r="R20" s="379"/>
      <c r="S20" s="378" t="s">
        <v>507</v>
      </c>
      <c r="T20" s="379"/>
      <c r="U20" s="379"/>
      <c r="V20" s="379"/>
      <c r="W20" s="378" t="s">
        <v>508</v>
      </c>
      <c r="X20" s="379"/>
      <c r="Y20" s="379"/>
      <c r="Z20" s="379"/>
      <c r="AA20" s="374" t="s">
        <v>172</v>
      </c>
      <c r="AB20" s="375"/>
      <c r="AC20" s="76"/>
      <c r="AD20" s="76"/>
      <c r="AE20" s="76"/>
    </row>
    <row r="21" spans="1:31" ht="50.1" customHeight="1" x14ac:dyDescent="0.25">
      <c r="A21" s="371"/>
      <c r="B21" s="371"/>
      <c r="C21" s="359"/>
      <c r="D21" s="359"/>
      <c r="E21" s="372"/>
      <c r="F21" s="372"/>
      <c r="G21" s="359" t="s">
        <v>2</v>
      </c>
      <c r="H21" s="359"/>
      <c r="I21" s="359" t="s">
        <v>509</v>
      </c>
      <c r="J21" s="359"/>
      <c r="K21" s="359" t="s">
        <v>2</v>
      </c>
      <c r="L21" s="359"/>
      <c r="M21" s="359" t="s">
        <v>10</v>
      </c>
      <c r="N21" s="359"/>
      <c r="O21" s="359" t="s">
        <v>2</v>
      </c>
      <c r="P21" s="359"/>
      <c r="Q21" s="359" t="s">
        <v>10</v>
      </c>
      <c r="R21" s="359"/>
      <c r="S21" s="359" t="s">
        <v>2</v>
      </c>
      <c r="T21" s="359"/>
      <c r="U21" s="359" t="s">
        <v>10</v>
      </c>
      <c r="V21" s="359"/>
      <c r="W21" s="359" t="s">
        <v>2</v>
      </c>
      <c r="X21" s="359"/>
      <c r="Y21" s="359" t="s">
        <v>10</v>
      </c>
      <c r="Z21" s="359"/>
      <c r="AA21" s="376"/>
      <c r="AB21" s="377"/>
    </row>
    <row r="22" spans="1:31" ht="89.25" customHeight="1" x14ac:dyDescent="0.25">
      <c r="A22" s="366"/>
      <c r="B22" s="366"/>
      <c r="C22" s="73" t="s">
        <v>2</v>
      </c>
      <c r="D22" s="73" t="s">
        <v>10</v>
      </c>
      <c r="E22" s="75" t="s">
        <v>535</v>
      </c>
      <c r="F22" s="75" t="s">
        <v>534</v>
      </c>
      <c r="G22" s="74" t="s">
        <v>364</v>
      </c>
      <c r="H22" s="74" t="s">
        <v>365</v>
      </c>
      <c r="I22" s="74" t="s">
        <v>364</v>
      </c>
      <c r="J22" s="74" t="s">
        <v>365</v>
      </c>
      <c r="K22" s="74" t="s">
        <v>364</v>
      </c>
      <c r="L22" s="74" t="s">
        <v>365</v>
      </c>
      <c r="M22" s="74" t="s">
        <v>364</v>
      </c>
      <c r="N22" s="74" t="s">
        <v>365</v>
      </c>
      <c r="O22" s="74" t="s">
        <v>364</v>
      </c>
      <c r="P22" s="74" t="s">
        <v>365</v>
      </c>
      <c r="Q22" s="74" t="s">
        <v>364</v>
      </c>
      <c r="R22" s="74" t="s">
        <v>365</v>
      </c>
      <c r="S22" s="74" t="s">
        <v>364</v>
      </c>
      <c r="T22" s="74" t="s">
        <v>365</v>
      </c>
      <c r="U22" s="74" t="s">
        <v>364</v>
      </c>
      <c r="V22" s="74" t="s">
        <v>365</v>
      </c>
      <c r="W22" s="74" t="s">
        <v>364</v>
      </c>
      <c r="X22" s="74" t="s">
        <v>365</v>
      </c>
      <c r="Y22" s="74" t="s">
        <v>364</v>
      </c>
      <c r="Z22" s="74" t="s">
        <v>365</v>
      </c>
      <c r="AA22" s="73" t="s">
        <v>2</v>
      </c>
      <c r="AB22" s="73" t="s">
        <v>10</v>
      </c>
    </row>
    <row r="23" spans="1:31" ht="19.5" customHeight="1" x14ac:dyDescent="0.25">
      <c r="A23" s="66">
        <v>1</v>
      </c>
      <c r="B23" s="223">
        <v>2</v>
      </c>
      <c r="C23" s="223">
        <v>3</v>
      </c>
      <c r="D23" s="223">
        <v>4</v>
      </c>
      <c r="E23" s="223">
        <v>5</v>
      </c>
      <c r="F23" s="223">
        <v>6</v>
      </c>
      <c r="G23" s="223">
        <v>7</v>
      </c>
      <c r="H23" s="223">
        <v>8</v>
      </c>
      <c r="I23" s="223">
        <v>9</v>
      </c>
      <c r="J23" s="223">
        <v>10</v>
      </c>
      <c r="K23" s="223">
        <v>11</v>
      </c>
      <c r="L23" s="223">
        <v>12</v>
      </c>
      <c r="M23" s="223">
        <v>13</v>
      </c>
      <c r="N23" s="223">
        <v>14</v>
      </c>
      <c r="O23" s="223">
        <v>15</v>
      </c>
      <c r="P23" s="223">
        <v>16</v>
      </c>
      <c r="Q23" s="223">
        <v>17</v>
      </c>
      <c r="R23" s="223">
        <v>18</v>
      </c>
      <c r="S23" s="223">
        <v>19</v>
      </c>
      <c r="T23" s="223">
        <v>20</v>
      </c>
      <c r="U23" s="223">
        <v>21</v>
      </c>
      <c r="V23" s="223">
        <v>22</v>
      </c>
      <c r="W23" s="223">
        <v>23</v>
      </c>
      <c r="X23" s="223">
        <v>24</v>
      </c>
      <c r="Y23" s="223">
        <v>25</v>
      </c>
      <c r="Z23" s="223">
        <v>26</v>
      </c>
      <c r="AA23" s="223">
        <v>27</v>
      </c>
      <c r="AB23" s="223">
        <v>28</v>
      </c>
    </row>
    <row r="24" spans="1:31" s="158" customFormat="1" ht="47.25" customHeight="1" x14ac:dyDescent="0.25">
      <c r="A24" s="71">
        <v>1</v>
      </c>
      <c r="B24" s="70" t="s">
        <v>171</v>
      </c>
      <c r="C24" s="152">
        <f>AA24</f>
        <v>7.5</v>
      </c>
      <c r="D24" s="152">
        <f>AB24</f>
        <v>6.9</v>
      </c>
      <c r="E24" s="157">
        <f>C24</f>
        <v>7.5</v>
      </c>
      <c r="F24" s="157">
        <f>C24</f>
        <v>7.5</v>
      </c>
      <c r="G24" s="152">
        <v>0</v>
      </c>
      <c r="H24" s="152">
        <v>0</v>
      </c>
      <c r="I24" s="152">
        <v>0</v>
      </c>
      <c r="J24" s="152">
        <v>0</v>
      </c>
      <c r="K24" s="152">
        <v>0</v>
      </c>
      <c r="L24" s="152">
        <v>0</v>
      </c>
      <c r="M24" s="152">
        <v>0</v>
      </c>
      <c r="N24" s="152">
        <v>0</v>
      </c>
      <c r="O24" s="152">
        <v>0</v>
      </c>
      <c r="P24" s="152">
        <v>0</v>
      </c>
      <c r="Q24" s="152">
        <v>0</v>
      </c>
      <c r="R24" s="152">
        <v>0</v>
      </c>
      <c r="S24" s="152">
        <v>0</v>
      </c>
      <c r="T24" s="152">
        <v>0</v>
      </c>
      <c r="U24" s="152">
        <v>0</v>
      </c>
      <c r="V24" s="152">
        <v>0</v>
      </c>
      <c r="W24" s="152">
        <v>7.5</v>
      </c>
      <c r="X24" s="152">
        <v>7.5</v>
      </c>
      <c r="Y24" s="152">
        <v>6.9</v>
      </c>
      <c r="Z24" s="152">
        <v>6.9</v>
      </c>
      <c r="AA24" s="152">
        <f>G24+K24+O24+S24+W24</f>
        <v>7.5</v>
      </c>
      <c r="AB24" s="152">
        <f>I24+M24+Q24+U24+Y24</f>
        <v>6.9</v>
      </c>
    </row>
    <row r="25" spans="1:31" ht="24" customHeight="1" x14ac:dyDescent="0.25">
      <c r="A25" s="68" t="s">
        <v>170</v>
      </c>
      <c r="B25" s="43" t="s">
        <v>169</v>
      </c>
      <c r="C25" s="153">
        <f t="shared" ref="C25:C64" si="0">AA25</f>
        <v>0</v>
      </c>
      <c r="D25" s="153">
        <f t="shared" ref="D25:D64" si="1">AB25</f>
        <v>0</v>
      </c>
      <c r="E25" s="154">
        <v>0</v>
      </c>
      <c r="F25" s="154">
        <v>0</v>
      </c>
      <c r="G25" s="153">
        <v>0</v>
      </c>
      <c r="H25" s="153">
        <v>0</v>
      </c>
      <c r="I25" s="153">
        <v>0</v>
      </c>
      <c r="J25" s="153">
        <v>0</v>
      </c>
      <c r="K25" s="153">
        <v>0</v>
      </c>
      <c r="L25" s="153">
        <v>0</v>
      </c>
      <c r="M25" s="153">
        <v>0</v>
      </c>
      <c r="N25" s="153">
        <v>0</v>
      </c>
      <c r="O25" s="153">
        <v>0</v>
      </c>
      <c r="P25" s="153">
        <v>0</v>
      </c>
      <c r="Q25" s="153">
        <v>0</v>
      </c>
      <c r="R25" s="153">
        <v>0</v>
      </c>
      <c r="S25" s="153">
        <v>0</v>
      </c>
      <c r="T25" s="153">
        <v>0</v>
      </c>
      <c r="U25" s="153">
        <v>0</v>
      </c>
      <c r="V25" s="153">
        <v>0</v>
      </c>
      <c r="W25" s="153">
        <v>0</v>
      </c>
      <c r="X25" s="153">
        <v>0</v>
      </c>
      <c r="Y25" s="153">
        <v>0</v>
      </c>
      <c r="Z25" s="153">
        <v>0</v>
      </c>
      <c r="AA25" s="153">
        <f t="shared" ref="AA25:AA64" si="2">G25+K25+O25+S25+W25</f>
        <v>0</v>
      </c>
      <c r="AB25" s="153">
        <f t="shared" ref="AB25:AB64" si="3">I25+M25+Q25+U25+Y25</f>
        <v>0</v>
      </c>
    </row>
    <row r="26" spans="1:31" x14ac:dyDescent="0.25">
      <c r="A26" s="68" t="s">
        <v>168</v>
      </c>
      <c r="B26" s="43" t="s">
        <v>167</v>
      </c>
      <c r="C26" s="153">
        <f t="shared" si="0"/>
        <v>0</v>
      </c>
      <c r="D26" s="153">
        <f t="shared" si="1"/>
        <v>0</v>
      </c>
      <c r="E26" s="153">
        <v>0</v>
      </c>
      <c r="F26" s="153">
        <v>0</v>
      </c>
      <c r="G26" s="153">
        <v>0</v>
      </c>
      <c r="H26" s="153">
        <v>0</v>
      </c>
      <c r="I26" s="153">
        <v>0</v>
      </c>
      <c r="J26" s="153">
        <v>0</v>
      </c>
      <c r="K26" s="153">
        <v>0</v>
      </c>
      <c r="L26" s="153">
        <v>0</v>
      </c>
      <c r="M26" s="153">
        <v>0</v>
      </c>
      <c r="N26" s="153">
        <v>0</v>
      </c>
      <c r="O26" s="153">
        <v>0</v>
      </c>
      <c r="P26" s="153">
        <v>0</v>
      </c>
      <c r="Q26" s="153">
        <v>0</v>
      </c>
      <c r="R26" s="153">
        <v>0</v>
      </c>
      <c r="S26" s="153">
        <v>0</v>
      </c>
      <c r="T26" s="153">
        <v>0</v>
      </c>
      <c r="U26" s="153">
        <v>0</v>
      </c>
      <c r="V26" s="153">
        <v>0</v>
      </c>
      <c r="W26" s="153">
        <v>0</v>
      </c>
      <c r="X26" s="153">
        <v>0</v>
      </c>
      <c r="Y26" s="153">
        <v>0</v>
      </c>
      <c r="Z26" s="153">
        <v>0</v>
      </c>
      <c r="AA26" s="153">
        <f t="shared" si="2"/>
        <v>0</v>
      </c>
      <c r="AB26" s="153">
        <f t="shared" si="3"/>
        <v>0</v>
      </c>
    </row>
    <row r="27" spans="1:31" ht="31.5" x14ac:dyDescent="0.25">
      <c r="A27" s="68" t="s">
        <v>166</v>
      </c>
      <c r="B27" s="43" t="s">
        <v>320</v>
      </c>
      <c r="C27" s="153">
        <f>C24</f>
        <v>7.5</v>
      </c>
      <c r="D27" s="153">
        <f t="shared" ref="D27:AB27" si="4">D24</f>
        <v>6.9</v>
      </c>
      <c r="E27" s="153">
        <f t="shared" si="4"/>
        <v>7.5</v>
      </c>
      <c r="F27" s="153">
        <f t="shared" si="4"/>
        <v>7.5</v>
      </c>
      <c r="G27" s="153">
        <f t="shared" si="4"/>
        <v>0</v>
      </c>
      <c r="H27" s="153">
        <f t="shared" si="4"/>
        <v>0</v>
      </c>
      <c r="I27" s="153">
        <f t="shared" si="4"/>
        <v>0</v>
      </c>
      <c r="J27" s="153">
        <f t="shared" si="4"/>
        <v>0</v>
      </c>
      <c r="K27" s="153">
        <f t="shared" si="4"/>
        <v>0</v>
      </c>
      <c r="L27" s="153">
        <f t="shared" si="4"/>
        <v>0</v>
      </c>
      <c r="M27" s="153">
        <f t="shared" si="4"/>
        <v>0</v>
      </c>
      <c r="N27" s="153">
        <f t="shared" si="4"/>
        <v>0</v>
      </c>
      <c r="O27" s="153">
        <f t="shared" si="4"/>
        <v>0</v>
      </c>
      <c r="P27" s="153">
        <f t="shared" si="4"/>
        <v>0</v>
      </c>
      <c r="Q27" s="153">
        <f t="shared" si="4"/>
        <v>0</v>
      </c>
      <c r="R27" s="153">
        <f t="shared" si="4"/>
        <v>0</v>
      </c>
      <c r="S27" s="153">
        <f t="shared" si="4"/>
        <v>0</v>
      </c>
      <c r="T27" s="153">
        <f t="shared" si="4"/>
        <v>0</v>
      </c>
      <c r="U27" s="153">
        <f t="shared" si="4"/>
        <v>0</v>
      </c>
      <c r="V27" s="153">
        <f t="shared" si="4"/>
        <v>0</v>
      </c>
      <c r="W27" s="153">
        <f t="shared" si="4"/>
        <v>7.5</v>
      </c>
      <c r="X27" s="153">
        <f t="shared" si="4"/>
        <v>7.5</v>
      </c>
      <c r="Y27" s="153">
        <f t="shared" si="4"/>
        <v>6.9</v>
      </c>
      <c r="Z27" s="153">
        <f t="shared" si="4"/>
        <v>6.9</v>
      </c>
      <c r="AA27" s="153">
        <f t="shared" si="4"/>
        <v>7.5</v>
      </c>
      <c r="AB27" s="153">
        <f t="shared" si="4"/>
        <v>6.9</v>
      </c>
    </row>
    <row r="28" spans="1:31" x14ac:dyDescent="0.25">
      <c r="A28" s="68" t="s">
        <v>165</v>
      </c>
      <c r="B28" s="43" t="s">
        <v>164</v>
      </c>
      <c r="C28" s="153">
        <f t="shared" si="0"/>
        <v>0</v>
      </c>
      <c r="D28" s="153">
        <f t="shared" si="1"/>
        <v>0</v>
      </c>
      <c r="E28" s="153">
        <v>0</v>
      </c>
      <c r="F28" s="153">
        <v>0</v>
      </c>
      <c r="G28" s="153">
        <v>0</v>
      </c>
      <c r="H28" s="153">
        <v>0</v>
      </c>
      <c r="I28" s="153">
        <v>0</v>
      </c>
      <c r="J28" s="153">
        <v>0</v>
      </c>
      <c r="K28" s="153">
        <v>0</v>
      </c>
      <c r="L28" s="153">
        <v>0</v>
      </c>
      <c r="M28" s="153">
        <v>0</v>
      </c>
      <c r="N28" s="153">
        <v>0</v>
      </c>
      <c r="O28" s="153">
        <v>0</v>
      </c>
      <c r="P28" s="153">
        <v>0</v>
      </c>
      <c r="Q28" s="153">
        <v>0</v>
      </c>
      <c r="R28" s="153">
        <v>0</v>
      </c>
      <c r="S28" s="153">
        <v>0</v>
      </c>
      <c r="T28" s="153">
        <v>0</v>
      </c>
      <c r="U28" s="153">
        <v>0</v>
      </c>
      <c r="V28" s="153">
        <v>0</v>
      </c>
      <c r="W28" s="153">
        <v>0</v>
      </c>
      <c r="X28" s="153">
        <v>0</v>
      </c>
      <c r="Y28" s="153">
        <v>0</v>
      </c>
      <c r="Z28" s="153">
        <v>0</v>
      </c>
      <c r="AA28" s="153">
        <f t="shared" si="2"/>
        <v>0</v>
      </c>
      <c r="AB28" s="153">
        <f t="shared" si="3"/>
        <v>0</v>
      </c>
    </row>
    <row r="29" spans="1:31" x14ac:dyDescent="0.25">
      <c r="A29" s="68" t="s">
        <v>163</v>
      </c>
      <c r="B29" s="72" t="s">
        <v>162</v>
      </c>
      <c r="C29" s="153">
        <f t="shared" si="0"/>
        <v>0</v>
      </c>
      <c r="D29" s="153">
        <f t="shared" si="1"/>
        <v>0</v>
      </c>
      <c r="E29" s="153">
        <v>0</v>
      </c>
      <c r="F29" s="153">
        <v>0</v>
      </c>
      <c r="G29" s="153">
        <v>0</v>
      </c>
      <c r="H29" s="153">
        <v>0</v>
      </c>
      <c r="I29" s="153">
        <v>0</v>
      </c>
      <c r="J29" s="153">
        <v>0</v>
      </c>
      <c r="K29" s="153">
        <v>0</v>
      </c>
      <c r="L29" s="153">
        <v>0</v>
      </c>
      <c r="M29" s="153">
        <v>0</v>
      </c>
      <c r="N29" s="153">
        <v>0</v>
      </c>
      <c r="O29" s="153">
        <v>0</v>
      </c>
      <c r="P29" s="153">
        <v>0</v>
      </c>
      <c r="Q29" s="153">
        <v>0</v>
      </c>
      <c r="R29" s="153">
        <v>0</v>
      </c>
      <c r="S29" s="153">
        <v>0</v>
      </c>
      <c r="T29" s="153">
        <v>0</v>
      </c>
      <c r="U29" s="153">
        <v>0</v>
      </c>
      <c r="V29" s="153">
        <v>0</v>
      </c>
      <c r="W29" s="153">
        <v>0</v>
      </c>
      <c r="X29" s="153">
        <v>0</v>
      </c>
      <c r="Y29" s="153">
        <v>0</v>
      </c>
      <c r="Z29" s="153">
        <v>0</v>
      </c>
      <c r="AA29" s="153">
        <f t="shared" si="2"/>
        <v>0</v>
      </c>
      <c r="AB29" s="153">
        <f t="shared" si="3"/>
        <v>0</v>
      </c>
    </row>
    <row r="30" spans="1:31" s="158" customFormat="1" ht="47.25" x14ac:dyDescent="0.25">
      <c r="A30" s="71" t="s">
        <v>62</v>
      </c>
      <c r="B30" s="70" t="s">
        <v>161</v>
      </c>
      <c r="C30" s="152">
        <f>C24/1.2</f>
        <v>6.25</v>
      </c>
      <c r="D30" s="152">
        <f t="shared" ref="D30:AB30" si="5">D24/1.2</f>
        <v>5.7500000000000009</v>
      </c>
      <c r="E30" s="152">
        <f t="shared" si="5"/>
        <v>6.25</v>
      </c>
      <c r="F30" s="152">
        <f t="shared" si="5"/>
        <v>6.25</v>
      </c>
      <c r="G30" s="152">
        <f t="shared" si="5"/>
        <v>0</v>
      </c>
      <c r="H30" s="152">
        <f t="shared" si="5"/>
        <v>0</v>
      </c>
      <c r="I30" s="152">
        <f t="shared" si="5"/>
        <v>0</v>
      </c>
      <c r="J30" s="152">
        <f t="shared" si="5"/>
        <v>0</v>
      </c>
      <c r="K30" s="152">
        <f t="shared" si="5"/>
        <v>0</v>
      </c>
      <c r="L30" s="152">
        <f t="shared" si="5"/>
        <v>0</v>
      </c>
      <c r="M30" s="152">
        <f t="shared" si="5"/>
        <v>0</v>
      </c>
      <c r="N30" s="152">
        <f t="shared" si="5"/>
        <v>0</v>
      </c>
      <c r="O30" s="152">
        <f t="shared" si="5"/>
        <v>0</v>
      </c>
      <c r="P30" s="152">
        <f t="shared" si="5"/>
        <v>0</v>
      </c>
      <c r="Q30" s="152">
        <f t="shared" si="5"/>
        <v>0</v>
      </c>
      <c r="R30" s="152">
        <f t="shared" si="5"/>
        <v>0</v>
      </c>
      <c r="S30" s="152">
        <f t="shared" si="5"/>
        <v>0</v>
      </c>
      <c r="T30" s="152">
        <f t="shared" si="5"/>
        <v>0</v>
      </c>
      <c r="U30" s="152">
        <f t="shared" si="5"/>
        <v>0</v>
      </c>
      <c r="V30" s="152">
        <f t="shared" si="5"/>
        <v>0</v>
      </c>
      <c r="W30" s="152">
        <f t="shared" si="5"/>
        <v>6.25</v>
      </c>
      <c r="X30" s="152">
        <f t="shared" si="5"/>
        <v>6.25</v>
      </c>
      <c r="Y30" s="152">
        <f t="shared" si="5"/>
        <v>5.7500000000000009</v>
      </c>
      <c r="Z30" s="152">
        <f t="shared" si="5"/>
        <v>5.7500000000000009</v>
      </c>
      <c r="AA30" s="152">
        <f t="shared" si="5"/>
        <v>6.25</v>
      </c>
      <c r="AB30" s="152">
        <f t="shared" si="5"/>
        <v>5.7500000000000009</v>
      </c>
    </row>
    <row r="31" spans="1:31" x14ac:dyDescent="0.25">
      <c r="A31" s="68" t="s">
        <v>160</v>
      </c>
      <c r="B31" s="43" t="s">
        <v>159</v>
      </c>
      <c r="C31" s="153">
        <f t="shared" si="0"/>
        <v>0</v>
      </c>
      <c r="D31" s="153">
        <f t="shared" si="1"/>
        <v>0</v>
      </c>
      <c r="E31" s="153">
        <v>0</v>
      </c>
      <c r="F31" s="153">
        <v>0</v>
      </c>
      <c r="G31" s="153">
        <v>0</v>
      </c>
      <c r="H31" s="153">
        <v>0</v>
      </c>
      <c r="I31" s="153">
        <v>0</v>
      </c>
      <c r="J31" s="153">
        <v>0</v>
      </c>
      <c r="K31" s="153">
        <v>0</v>
      </c>
      <c r="L31" s="153">
        <v>0</v>
      </c>
      <c r="M31" s="153">
        <v>0</v>
      </c>
      <c r="N31" s="153">
        <v>0</v>
      </c>
      <c r="O31" s="153">
        <v>0</v>
      </c>
      <c r="P31" s="153">
        <v>0</v>
      </c>
      <c r="Q31" s="153">
        <v>0</v>
      </c>
      <c r="R31" s="153">
        <v>0</v>
      </c>
      <c r="S31" s="153">
        <v>0</v>
      </c>
      <c r="T31" s="153">
        <v>0</v>
      </c>
      <c r="U31" s="153">
        <v>0</v>
      </c>
      <c r="V31" s="153">
        <v>0</v>
      </c>
      <c r="W31" s="153">
        <v>0</v>
      </c>
      <c r="X31" s="153">
        <v>0</v>
      </c>
      <c r="Y31" s="153">
        <v>0</v>
      </c>
      <c r="Z31" s="153">
        <v>0</v>
      </c>
      <c r="AA31" s="153">
        <f t="shared" si="2"/>
        <v>0</v>
      </c>
      <c r="AB31" s="154">
        <f t="shared" si="3"/>
        <v>0</v>
      </c>
    </row>
    <row r="32" spans="1:31" ht="31.5" x14ac:dyDescent="0.25">
      <c r="A32" s="68" t="s">
        <v>158</v>
      </c>
      <c r="B32" s="43" t="s">
        <v>157</v>
      </c>
      <c r="C32" s="153">
        <f t="shared" si="0"/>
        <v>0</v>
      </c>
      <c r="D32" s="153">
        <f t="shared" si="1"/>
        <v>0</v>
      </c>
      <c r="E32" s="153">
        <v>0</v>
      </c>
      <c r="F32" s="153">
        <v>0</v>
      </c>
      <c r="G32" s="153">
        <v>0</v>
      </c>
      <c r="H32" s="153">
        <v>0</v>
      </c>
      <c r="I32" s="153">
        <v>0</v>
      </c>
      <c r="J32" s="153">
        <v>0</v>
      </c>
      <c r="K32" s="153">
        <v>0</v>
      </c>
      <c r="L32" s="153">
        <v>0</v>
      </c>
      <c r="M32" s="153">
        <v>0</v>
      </c>
      <c r="N32" s="153">
        <v>0</v>
      </c>
      <c r="O32" s="153">
        <v>0</v>
      </c>
      <c r="P32" s="153">
        <v>0</v>
      </c>
      <c r="Q32" s="153">
        <v>0</v>
      </c>
      <c r="R32" s="153">
        <v>0</v>
      </c>
      <c r="S32" s="153">
        <v>0</v>
      </c>
      <c r="T32" s="153">
        <v>0</v>
      </c>
      <c r="U32" s="153">
        <v>0</v>
      </c>
      <c r="V32" s="153">
        <v>0</v>
      </c>
      <c r="W32" s="153">
        <v>0</v>
      </c>
      <c r="X32" s="153">
        <v>0</v>
      </c>
      <c r="Y32" s="153">
        <v>0</v>
      </c>
      <c r="Z32" s="153">
        <v>0</v>
      </c>
      <c r="AA32" s="153">
        <f t="shared" si="2"/>
        <v>0</v>
      </c>
      <c r="AB32" s="154">
        <f t="shared" si="3"/>
        <v>0</v>
      </c>
    </row>
    <row r="33" spans="1:28" x14ac:dyDescent="0.25">
      <c r="A33" s="68" t="s">
        <v>156</v>
      </c>
      <c r="B33" s="43" t="s">
        <v>155</v>
      </c>
      <c r="C33" s="153">
        <f t="shared" si="0"/>
        <v>0</v>
      </c>
      <c r="D33" s="153">
        <f t="shared" si="1"/>
        <v>0</v>
      </c>
      <c r="E33" s="153">
        <v>0</v>
      </c>
      <c r="F33" s="153">
        <v>0</v>
      </c>
      <c r="G33" s="153">
        <v>0</v>
      </c>
      <c r="H33" s="153">
        <v>0</v>
      </c>
      <c r="I33" s="153">
        <v>0</v>
      </c>
      <c r="J33" s="153">
        <v>0</v>
      </c>
      <c r="K33" s="153">
        <v>0</v>
      </c>
      <c r="L33" s="153">
        <v>0</v>
      </c>
      <c r="M33" s="153">
        <v>0</v>
      </c>
      <c r="N33" s="153">
        <v>0</v>
      </c>
      <c r="O33" s="153">
        <v>0</v>
      </c>
      <c r="P33" s="153">
        <v>0</v>
      </c>
      <c r="Q33" s="153">
        <v>0</v>
      </c>
      <c r="R33" s="153">
        <v>0</v>
      </c>
      <c r="S33" s="153">
        <v>0</v>
      </c>
      <c r="T33" s="153">
        <v>0</v>
      </c>
      <c r="U33" s="153">
        <v>0</v>
      </c>
      <c r="V33" s="153">
        <v>0</v>
      </c>
      <c r="W33" s="153">
        <v>0</v>
      </c>
      <c r="X33" s="153">
        <v>0</v>
      </c>
      <c r="Y33" s="153">
        <v>0</v>
      </c>
      <c r="Z33" s="153">
        <v>0</v>
      </c>
      <c r="AA33" s="153">
        <f t="shared" si="2"/>
        <v>0</v>
      </c>
      <c r="AB33" s="154">
        <f t="shared" si="3"/>
        <v>0</v>
      </c>
    </row>
    <row r="34" spans="1:28" x14ac:dyDescent="0.25">
      <c r="A34" s="68" t="s">
        <v>154</v>
      </c>
      <c r="B34" s="43" t="s">
        <v>153</v>
      </c>
      <c r="C34" s="153">
        <f t="shared" si="0"/>
        <v>6.25</v>
      </c>
      <c r="D34" s="153">
        <f t="shared" si="1"/>
        <v>5.7500000000000009</v>
      </c>
      <c r="E34" s="153">
        <v>0</v>
      </c>
      <c r="F34" s="153">
        <v>0</v>
      </c>
      <c r="G34" s="153">
        <v>0</v>
      </c>
      <c r="H34" s="153">
        <v>0</v>
      </c>
      <c r="I34" s="153">
        <v>0</v>
      </c>
      <c r="J34" s="153">
        <v>0</v>
      </c>
      <c r="K34" s="153">
        <v>0</v>
      </c>
      <c r="L34" s="153">
        <v>0</v>
      </c>
      <c r="M34" s="153">
        <v>0</v>
      </c>
      <c r="N34" s="153">
        <v>0</v>
      </c>
      <c r="O34" s="153">
        <v>0</v>
      </c>
      <c r="P34" s="153">
        <v>0</v>
      </c>
      <c r="Q34" s="153">
        <v>0</v>
      </c>
      <c r="R34" s="153">
        <v>0</v>
      </c>
      <c r="S34" s="153">
        <v>0</v>
      </c>
      <c r="T34" s="153">
        <v>0</v>
      </c>
      <c r="U34" s="153">
        <v>0</v>
      </c>
      <c r="V34" s="153">
        <v>0</v>
      </c>
      <c r="W34" s="153">
        <v>6.25</v>
      </c>
      <c r="X34" s="153">
        <v>6.25</v>
      </c>
      <c r="Y34" s="153">
        <v>5.7500000000000009</v>
      </c>
      <c r="Z34" s="153">
        <v>5.7500000000000009</v>
      </c>
      <c r="AA34" s="153">
        <f t="shared" si="2"/>
        <v>6.25</v>
      </c>
      <c r="AB34" s="154">
        <f t="shared" si="3"/>
        <v>5.7500000000000009</v>
      </c>
    </row>
    <row r="35" spans="1:28" s="158" customFormat="1" ht="31.5" x14ac:dyDescent="0.25">
      <c r="A35" s="71" t="s">
        <v>61</v>
      </c>
      <c r="B35" s="70" t="s">
        <v>417</v>
      </c>
      <c r="C35" s="156">
        <f t="shared" si="0"/>
        <v>0</v>
      </c>
      <c r="D35" s="156">
        <f t="shared" si="1"/>
        <v>0</v>
      </c>
      <c r="E35" s="152">
        <v>0</v>
      </c>
      <c r="F35" s="152">
        <v>0</v>
      </c>
      <c r="G35" s="152">
        <v>0</v>
      </c>
      <c r="H35" s="152">
        <v>0</v>
      </c>
      <c r="I35" s="152">
        <v>0</v>
      </c>
      <c r="J35" s="152">
        <v>0</v>
      </c>
      <c r="K35" s="152">
        <v>0</v>
      </c>
      <c r="L35" s="152">
        <v>0</v>
      </c>
      <c r="M35" s="152">
        <v>0</v>
      </c>
      <c r="N35" s="152">
        <v>0</v>
      </c>
      <c r="O35" s="152">
        <v>0</v>
      </c>
      <c r="P35" s="152">
        <v>0</v>
      </c>
      <c r="Q35" s="152">
        <v>0</v>
      </c>
      <c r="R35" s="152">
        <v>0</v>
      </c>
      <c r="S35" s="152">
        <v>0</v>
      </c>
      <c r="T35" s="152">
        <v>0</v>
      </c>
      <c r="U35" s="152">
        <v>0</v>
      </c>
      <c r="V35" s="152">
        <v>0</v>
      </c>
      <c r="W35" s="152">
        <v>0</v>
      </c>
      <c r="X35" s="152">
        <v>0</v>
      </c>
      <c r="Y35" s="152">
        <v>0</v>
      </c>
      <c r="Z35" s="152">
        <v>0</v>
      </c>
      <c r="AA35" s="152">
        <f t="shared" si="2"/>
        <v>0</v>
      </c>
      <c r="AB35" s="157">
        <f t="shared" si="3"/>
        <v>0</v>
      </c>
    </row>
    <row r="36" spans="1:28" ht="31.5" x14ac:dyDescent="0.25">
      <c r="A36" s="68" t="s">
        <v>152</v>
      </c>
      <c r="B36" s="67" t="s">
        <v>151</v>
      </c>
      <c r="C36" s="155">
        <f t="shared" si="0"/>
        <v>0</v>
      </c>
      <c r="D36" s="155">
        <f t="shared" si="1"/>
        <v>0</v>
      </c>
      <c r="E36" s="153">
        <v>0</v>
      </c>
      <c r="F36" s="153">
        <v>0</v>
      </c>
      <c r="G36" s="153">
        <v>0</v>
      </c>
      <c r="H36" s="153">
        <v>0</v>
      </c>
      <c r="I36" s="169">
        <v>0</v>
      </c>
      <c r="J36" s="153">
        <v>0</v>
      </c>
      <c r="K36" s="153">
        <v>0</v>
      </c>
      <c r="L36" s="153">
        <v>0</v>
      </c>
      <c r="M36" s="153">
        <v>0</v>
      </c>
      <c r="N36" s="153">
        <v>0</v>
      </c>
      <c r="O36" s="153">
        <v>0</v>
      </c>
      <c r="P36" s="153">
        <v>0</v>
      </c>
      <c r="Q36" s="153">
        <v>0</v>
      </c>
      <c r="R36" s="153">
        <v>0</v>
      </c>
      <c r="S36" s="153">
        <v>0</v>
      </c>
      <c r="T36" s="153">
        <v>0</v>
      </c>
      <c r="U36" s="169">
        <v>0</v>
      </c>
      <c r="V36" s="153">
        <v>0</v>
      </c>
      <c r="W36" s="153">
        <v>0</v>
      </c>
      <c r="X36" s="153">
        <v>0</v>
      </c>
      <c r="Y36" s="153">
        <v>0</v>
      </c>
      <c r="Z36" s="153">
        <v>0</v>
      </c>
      <c r="AA36" s="153">
        <f t="shared" si="2"/>
        <v>0</v>
      </c>
      <c r="AB36" s="169">
        <f t="shared" si="3"/>
        <v>0</v>
      </c>
    </row>
    <row r="37" spans="1:28" x14ac:dyDescent="0.25">
      <c r="A37" s="68" t="s">
        <v>150</v>
      </c>
      <c r="B37" s="67" t="s">
        <v>140</v>
      </c>
      <c r="C37" s="224">
        <f t="shared" si="0"/>
        <v>0</v>
      </c>
      <c r="D37" s="224">
        <f t="shared" si="1"/>
        <v>0</v>
      </c>
      <c r="E37" s="169">
        <v>0</v>
      </c>
      <c r="F37" s="169">
        <v>0</v>
      </c>
      <c r="G37" s="169">
        <v>0</v>
      </c>
      <c r="H37" s="169">
        <v>0</v>
      </c>
      <c r="I37" s="169">
        <v>0</v>
      </c>
      <c r="J37" s="169">
        <v>0</v>
      </c>
      <c r="K37" s="169">
        <v>0</v>
      </c>
      <c r="L37" s="169">
        <v>0</v>
      </c>
      <c r="M37" s="169">
        <v>0</v>
      </c>
      <c r="N37" s="169">
        <v>0</v>
      </c>
      <c r="O37" s="169">
        <v>0</v>
      </c>
      <c r="P37" s="169">
        <v>0</v>
      </c>
      <c r="Q37" s="169">
        <v>0</v>
      </c>
      <c r="R37" s="169">
        <v>0</v>
      </c>
      <c r="S37" s="169">
        <v>0</v>
      </c>
      <c r="T37" s="169">
        <v>0</v>
      </c>
      <c r="U37" s="169">
        <v>0</v>
      </c>
      <c r="V37" s="169">
        <v>0</v>
      </c>
      <c r="W37" s="169">
        <v>0</v>
      </c>
      <c r="X37" s="169">
        <v>0</v>
      </c>
      <c r="Y37" s="169">
        <v>0</v>
      </c>
      <c r="Z37" s="169">
        <v>0</v>
      </c>
      <c r="AA37" s="169">
        <f t="shared" si="2"/>
        <v>0</v>
      </c>
      <c r="AB37" s="169">
        <f t="shared" si="3"/>
        <v>0</v>
      </c>
    </row>
    <row r="38" spans="1:28" x14ac:dyDescent="0.25">
      <c r="A38" s="68" t="s">
        <v>149</v>
      </c>
      <c r="B38" s="67" t="s">
        <v>138</v>
      </c>
      <c r="C38" s="155">
        <f t="shared" si="0"/>
        <v>0</v>
      </c>
      <c r="D38" s="155">
        <f t="shared" si="1"/>
        <v>0</v>
      </c>
      <c r="E38" s="153">
        <v>0</v>
      </c>
      <c r="F38" s="153">
        <v>0</v>
      </c>
      <c r="G38" s="153">
        <v>0</v>
      </c>
      <c r="H38" s="153">
        <v>0</v>
      </c>
      <c r="I38" s="169">
        <v>0</v>
      </c>
      <c r="J38" s="153">
        <v>0</v>
      </c>
      <c r="K38" s="153">
        <v>0</v>
      </c>
      <c r="L38" s="153">
        <v>0</v>
      </c>
      <c r="M38" s="153">
        <v>0</v>
      </c>
      <c r="N38" s="153">
        <v>0</v>
      </c>
      <c r="O38" s="153">
        <v>0</v>
      </c>
      <c r="P38" s="153">
        <v>0</v>
      </c>
      <c r="Q38" s="153">
        <v>0</v>
      </c>
      <c r="R38" s="153">
        <v>0</v>
      </c>
      <c r="S38" s="153">
        <v>0</v>
      </c>
      <c r="T38" s="153">
        <v>0</v>
      </c>
      <c r="U38" s="169">
        <v>0</v>
      </c>
      <c r="V38" s="153">
        <v>0</v>
      </c>
      <c r="W38" s="153">
        <v>0</v>
      </c>
      <c r="X38" s="153">
        <v>0</v>
      </c>
      <c r="Y38" s="153">
        <v>0</v>
      </c>
      <c r="Z38" s="153">
        <v>0</v>
      </c>
      <c r="AA38" s="153">
        <f t="shared" si="2"/>
        <v>0</v>
      </c>
      <c r="AB38" s="169">
        <f t="shared" si="3"/>
        <v>0</v>
      </c>
    </row>
    <row r="39" spans="1:28" ht="31.5" x14ac:dyDescent="0.25">
      <c r="A39" s="68" t="s">
        <v>148</v>
      </c>
      <c r="B39" s="43" t="s">
        <v>136</v>
      </c>
      <c r="C39" s="169">
        <f t="shared" si="0"/>
        <v>0</v>
      </c>
      <c r="D39" s="169">
        <f t="shared" si="1"/>
        <v>0</v>
      </c>
      <c r="E39" s="153">
        <v>0</v>
      </c>
      <c r="F39" s="153">
        <v>0</v>
      </c>
      <c r="G39" s="169">
        <v>0</v>
      </c>
      <c r="H39" s="169">
        <v>0</v>
      </c>
      <c r="I39" s="169">
        <v>0</v>
      </c>
      <c r="J39" s="153">
        <v>0</v>
      </c>
      <c r="K39" s="153">
        <v>0</v>
      </c>
      <c r="L39" s="153">
        <v>0</v>
      </c>
      <c r="M39" s="153">
        <v>0</v>
      </c>
      <c r="N39" s="153">
        <v>0</v>
      </c>
      <c r="O39" s="153">
        <v>0</v>
      </c>
      <c r="P39" s="153">
        <v>0</v>
      </c>
      <c r="Q39" s="153">
        <v>0</v>
      </c>
      <c r="R39" s="153">
        <v>0</v>
      </c>
      <c r="S39" s="169">
        <v>0</v>
      </c>
      <c r="T39" s="169">
        <v>0</v>
      </c>
      <c r="U39" s="169">
        <v>0</v>
      </c>
      <c r="V39" s="153">
        <v>0</v>
      </c>
      <c r="W39" s="153">
        <v>0</v>
      </c>
      <c r="X39" s="153">
        <v>0</v>
      </c>
      <c r="Y39" s="153">
        <v>0</v>
      </c>
      <c r="Z39" s="153">
        <v>0</v>
      </c>
      <c r="AA39" s="153">
        <f t="shared" si="2"/>
        <v>0</v>
      </c>
      <c r="AB39" s="169">
        <f t="shared" si="3"/>
        <v>0</v>
      </c>
    </row>
    <row r="40" spans="1:28" ht="31.5" x14ac:dyDescent="0.25">
      <c r="A40" s="68" t="s">
        <v>147</v>
      </c>
      <c r="B40" s="43" t="s">
        <v>134</v>
      </c>
      <c r="C40" s="153">
        <f t="shared" si="0"/>
        <v>0</v>
      </c>
      <c r="D40" s="153">
        <f t="shared" si="1"/>
        <v>0</v>
      </c>
      <c r="E40" s="153">
        <v>0</v>
      </c>
      <c r="F40" s="153">
        <v>0</v>
      </c>
      <c r="G40" s="153">
        <v>0</v>
      </c>
      <c r="H40" s="153">
        <v>0</v>
      </c>
      <c r="I40" s="153">
        <v>0</v>
      </c>
      <c r="J40" s="153">
        <v>0</v>
      </c>
      <c r="K40" s="153">
        <v>0</v>
      </c>
      <c r="L40" s="153">
        <v>0</v>
      </c>
      <c r="M40" s="153">
        <v>0</v>
      </c>
      <c r="N40" s="153">
        <v>0</v>
      </c>
      <c r="O40" s="153">
        <v>0</v>
      </c>
      <c r="P40" s="153">
        <v>0</v>
      </c>
      <c r="Q40" s="153">
        <v>0</v>
      </c>
      <c r="R40" s="153">
        <v>0</v>
      </c>
      <c r="S40" s="153">
        <v>0</v>
      </c>
      <c r="T40" s="153">
        <v>0</v>
      </c>
      <c r="U40" s="153">
        <v>0</v>
      </c>
      <c r="V40" s="153">
        <v>0</v>
      </c>
      <c r="W40" s="153">
        <v>0</v>
      </c>
      <c r="X40" s="153">
        <v>0</v>
      </c>
      <c r="Y40" s="153">
        <v>0</v>
      </c>
      <c r="Z40" s="153">
        <v>0</v>
      </c>
      <c r="AA40" s="153">
        <f t="shared" si="2"/>
        <v>0</v>
      </c>
      <c r="AB40" s="154">
        <f t="shared" si="3"/>
        <v>0</v>
      </c>
    </row>
    <row r="41" spans="1:28" x14ac:dyDescent="0.25">
      <c r="A41" s="68" t="s">
        <v>146</v>
      </c>
      <c r="B41" s="43" t="s">
        <v>132</v>
      </c>
      <c r="C41" s="153">
        <f t="shared" si="0"/>
        <v>0</v>
      </c>
      <c r="D41" s="153">
        <f t="shared" si="1"/>
        <v>0</v>
      </c>
      <c r="E41" s="154">
        <v>0</v>
      </c>
      <c r="F41" s="154">
        <v>0</v>
      </c>
      <c r="G41" s="153">
        <v>0</v>
      </c>
      <c r="H41" s="153">
        <v>0</v>
      </c>
      <c r="I41" s="153">
        <v>0</v>
      </c>
      <c r="J41" s="153">
        <v>0</v>
      </c>
      <c r="K41" s="153">
        <v>0</v>
      </c>
      <c r="L41" s="153">
        <v>0</v>
      </c>
      <c r="M41" s="153">
        <v>0</v>
      </c>
      <c r="N41" s="153">
        <v>0</v>
      </c>
      <c r="O41" s="153">
        <v>0</v>
      </c>
      <c r="P41" s="153">
        <v>0</v>
      </c>
      <c r="Q41" s="153">
        <v>0</v>
      </c>
      <c r="R41" s="153">
        <v>0</v>
      </c>
      <c r="S41" s="153">
        <v>0</v>
      </c>
      <c r="T41" s="153">
        <v>0</v>
      </c>
      <c r="U41" s="153">
        <v>0</v>
      </c>
      <c r="V41" s="153">
        <v>0</v>
      </c>
      <c r="W41" s="153">
        <v>0</v>
      </c>
      <c r="X41" s="153">
        <v>0</v>
      </c>
      <c r="Y41" s="153">
        <v>0</v>
      </c>
      <c r="Z41" s="153">
        <v>0</v>
      </c>
      <c r="AA41" s="153">
        <f t="shared" si="2"/>
        <v>0</v>
      </c>
      <c r="AB41" s="153">
        <f t="shared" si="3"/>
        <v>0</v>
      </c>
    </row>
    <row r="42" spans="1:28" x14ac:dyDescent="0.25">
      <c r="A42" s="68" t="s">
        <v>145</v>
      </c>
      <c r="B42" s="67" t="s">
        <v>536</v>
      </c>
      <c r="C42" s="238">
        <f t="shared" si="0"/>
        <v>5</v>
      </c>
      <c r="D42" s="238">
        <f t="shared" si="1"/>
        <v>5</v>
      </c>
      <c r="E42" s="239">
        <v>0</v>
      </c>
      <c r="F42" s="239">
        <v>0</v>
      </c>
      <c r="G42" s="239">
        <v>0</v>
      </c>
      <c r="H42" s="239">
        <v>0</v>
      </c>
      <c r="I42" s="239">
        <v>0</v>
      </c>
      <c r="J42" s="239">
        <v>0</v>
      </c>
      <c r="K42" s="239">
        <v>0</v>
      </c>
      <c r="L42" s="239">
        <v>0</v>
      </c>
      <c r="M42" s="239">
        <v>0</v>
      </c>
      <c r="N42" s="239">
        <v>0</v>
      </c>
      <c r="O42" s="239">
        <v>0</v>
      </c>
      <c r="P42" s="239">
        <v>0</v>
      </c>
      <c r="Q42" s="239">
        <v>0</v>
      </c>
      <c r="R42" s="239">
        <v>0</v>
      </c>
      <c r="S42" s="239">
        <v>0</v>
      </c>
      <c r="T42" s="239">
        <v>0</v>
      </c>
      <c r="U42" s="239">
        <v>0</v>
      </c>
      <c r="V42" s="239">
        <v>0</v>
      </c>
      <c r="W42" s="239">
        <v>5</v>
      </c>
      <c r="X42" s="239">
        <v>5</v>
      </c>
      <c r="Y42" s="239">
        <v>5</v>
      </c>
      <c r="Z42" s="239">
        <v>5</v>
      </c>
      <c r="AA42" s="239">
        <f t="shared" si="2"/>
        <v>5</v>
      </c>
      <c r="AB42" s="240">
        <f t="shared" si="3"/>
        <v>5</v>
      </c>
    </row>
    <row r="43" spans="1:28" s="158" customFormat="1" x14ac:dyDescent="0.25">
      <c r="A43" s="71" t="s">
        <v>60</v>
      </c>
      <c r="B43" s="70" t="s">
        <v>144</v>
      </c>
      <c r="C43" s="156">
        <f t="shared" si="0"/>
        <v>0</v>
      </c>
      <c r="D43" s="156">
        <f t="shared" si="1"/>
        <v>0</v>
      </c>
      <c r="E43" s="152">
        <v>0</v>
      </c>
      <c r="F43" s="152">
        <v>0</v>
      </c>
      <c r="G43" s="152">
        <v>0</v>
      </c>
      <c r="H43" s="152">
        <v>0</v>
      </c>
      <c r="I43" s="168">
        <v>0</v>
      </c>
      <c r="J43" s="152">
        <v>0</v>
      </c>
      <c r="K43" s="152">
        <v>0</v>
      </c>
      <c r="L43" s="152">
        <v>0</v>
      </c>
      <c r="M43" s="152">
        <v>0</v>
      </c>
      <c r="N43" s="152">
        <v>0</v>
      </c>
      <c r="O43" s="152">
        <v>0</v>
      </c>
      <c r="P43" s="152">
        <v>0</v>
      </c>
      <c r="Q43" s="152">
        <v>0</v>
      </c>
      <c r="R43" s="152">
        <v>0</v>
      </c>
      <c r="S43" s="152">
        <v>0</v>
      </c>
      <c r="T43" s="152">
        <v>0</v>
      </c>
      <c r="U43" s="168">
        <v>0</v>
      </c>
      <c r="V43" s="152">
        <v>0</v>
      </c>
      <c r="W43" s="152">
        <v>0</v>
      </c>
      <c r="X43" s="152">
        <v>0</v>
      </c>
      <c r="Y43" s="152">
        <v>0</v>
      </c>
      <c r="Z43" s="152">
        <v>0</v>
      </c>
      <c r="AA43" s="152">
        <f t="shared" si="2"/>
        <v>0</v>
      </c>
      <c r="AB43" s="157">
        <f t="shared" si="3"/>
        <v>0</v>
      </c>
    </row>
    <row r="44" spans="1:28" x14ac:dyDescent="0.25">
      <c r="A44" s="68" t="s">
        <v>143</v>
      </c>
      <c r="B44" s="43" t="s">
        <v>142</v>
      </c>
      <c r="C44" s="155">
        <f t="shared" si="0"/>
        <v>0</v>
      </c>
      <c r="D44" s="155">
        <f t="shared" si="1"/>
        <v>0</v>
      </c>
      <c r="E44" s="153">
        <v>0</v>
      </c>
      <c r="F44" s="153">
        <v>0</v>
      </c>
      <c r="G44" s="153">
        <v>0</v>
      </c>
      <c r="H44" s="153">
        <v>0</v>
      </c>
      <c r="I44" s="169">
        <v>0</v>
      </c>
      <c r="J44" s="153">
        <v>0</v>
      </c>
      <c r="K44" s="153">
        <v>0</v>
      </c>
      <c r="L44" s="153">
        <v>0</v>
      </c>
      <c r="M44" s="153">
        <v>0</v>
      </c>
      <c r="N44" s="153">
        <v>0</v>
      </c>
      <c r="O44" s="153">
        <v>0</v>
      </c>
      <c r="P44" s="153">
        <v>0</v>
      </c>
      <c r="Q44" s="153">
        <v>0</v>
      </c>
      <c r="R44" s="153">
        <v>0</v>
      </c>
      <c r="S44" s="153">
        <v>0</v>
      </c>
      <c r="T44" s="153">
        <v>0</v>
      </c>
      <c r="U44" s="169">
        <v>0</v>
      </c>
      <c r="V44" s="153">
        <v>0</v>
      </c>
      <c r="W44" s="153">
        <v>0</v>
      </c>
      <c r="X44" s="153">
        <v>0</v>
      </c>
      <c r="Y44" s="153">
        <v>0</v>
      </c>
      <c r="Z44" s="153">
        <v>0</v>
      </c>
      <c r="AA44" s="153">
        <f t="shared" si="2"/>
        <v>0</v>
      </c>
      <c r="AB44" s="169">
        <f t="shared" si="3"/>
        <v>0</v>
      </c>
    </row>
    <row r="45" spans="1:28" x14ac:dyDescent="0.25">
      <c r="A45" s="68" t="s">
        <v>141</v>
      </c>
      <c r="B45" s="43" t="s">
        <v>140</v>
      </c>
      <c r="C45" s="224">
        <f>C37</f>
        <v>0</v>
      </c>
      <c r="D45" s="224">
        <f t="shared" ref="D45:AB45" si="6">D37</f>
        <v>0</v>
      </c>
      <c r="E45" s="224">
        <f t="shared" si="6"/>
        <v>0</v>
      </c>
      <c r="F45" s="224">
        <f t="shared" si="6"/>
        <v>0</v>
      </c>
      <c r="G45" s="224">
        <f t="shared" si="6"/>
        <v>0</v>
      </c>
      <c r="H45" s="224">
        <f t="shared" si="6"/>
        <v>0</v>
      </c>
      <c r="I45" s="224">
        <f t="shared" si="6"/>
        <v>0</v>
      </c>
      <c r="J45" s="224">
        <f t="shared" si="6"/>
        <v>0</v>
      </c>
      <c r="K45" s="224">
        <f t="shared" si="6"/>
        <v>0</v>
      </c>
      <c r="L45" s="224">
        <f t="shared" si="6"/>
        <v>0</v>
      </c>
      <c r="M45" s="224">
        <f t="shared" si="6"/>
        <v>0</v>
      </c>
      <c r="N45" s="224">
        <f t="shared" si="6"/>
        <v>0</v>
      </c>
      <c r="O45" s="224">
        <f t="shared" si="6"/>
        <v>0</v>
      </c>
      <c r="P45" s="224">
        <f t="shared" si="6"/>
        <v>0</v>
      </c>
      <c r="Q45" s="224">
        <f t="shared" si="6"/>
        <v>0</v>
      </c>
      <c r="R45" s="224">
        <f t="shared" si="6"/>
        <v>0</v>
      </c>
      <c r="S45" s="224">
        <f t="shared" si="6"/>
        <v>0</v>
      </c>
      <c r="T45" s="224">
        <f t="shared" si="6"/>
        <v>0</v>
      </c>
      <c r="U45" s="224">
        <f t="shared" si="6"/>
        <v>0</v>
      </c>
      <c r="V45" s="224">
        <f t="shared" si="6"/>
        <v>0</v>
      </c>
      <c r="W45" s="224">
        <f t="shared" si="6"/>
        <v>0</v>
      </c>
      <c r="X45" s="224">
        <f t="shared" si="6"/>
        <v>0</v>
      </c>
      <c r="Y45" s="224">
        <f t="shared" si="6"/>
        <v>0</v>
      </c>
      <c r="Z45" s="224">
        <f t="shared" si="6"/>
        <v>0</v>
      </c>
      <c r="AA45" s="224">
        <f t="shared" si="6"/>
        <v>0</v>
      </c>
      <c r="AB45" s="224">
        <f t="shared" si="6"/>
        <v>0</v>
      </c>
    </row>
    <row r="46" spans="1:28" x14ac:dyDescent="0.25">
      <c r="A46" s="68" t="s">
        <v>139</v>
      </c>
      <c r="B46" s="43" t="s">
        <v>138</v>
      </c>
      <c r="C46" s="155">
        <f t="shared" si="0"/>
        <v>0</v>
      </c>
      <c r="D46" s="155">
        <f t="shared" si="1"/>
        <v>0</v>
      </c>
      <c r="E46" s="153">
        <v>0</v>
      </c>
      <c r="F46" s="153">
        <v>0</v>
      </c>
      <c r="G46" s="153">
        <v>0</v>
      </c>
      <c r="H46" s="153">
        <v>0</v>
      </c>
      <c r="I46" s="169">
        <v>0</v>
      </c>
      <c r="J46" s="153">
        <v>0</v>
      </c>
      <c r="K46" s="153">
        <v>0</v>
      </c>
      <c r="L46" s="153">
        <v>0</v>
      </c>
      <c r="M46" s="153">
        <v>0</v>
      </c>
      <c r="N46" s="153">
        <v>0</v>
      </c>
      <c r="O46" s="153">
        <v>0</v>
      </c>
      <c r="P46" s="153">
        <v>0</v>
      </c>
      <c r="Q46" s="153">
        <v>0</v>
      </c>
      <c r="R46" s="153">
        <v>0</v>
      </c>
      <c r="S46" s="153">
        <v>0</v>
      </c>
      <c r="T46" s="153">
        <v>0</v>
      </c>
      <c r="U46" s="169">
        <v>0</v>
      </c>
      <c r="V46" s="153">
        <v>0</v>
      </c>
      <c r="W46" s="153">
        <v>0</v>
      </c>
      <c r="X46" s="153">
        <v>0</v>
      </c>
      <c r="Y46" s="153">
        <v>0</v>
      </c>
      <c r="Z46" s="153">
        <v>0</v>
      </c>
      <c r="AA46" s="153">
        <f t="shared" si="2"/>
        <v>0</v>
      </c>
      <c r="AB46" s="169">
        <f t="shared" si="3"/>
        <v>0</v>
      </c>
    </row>
    <row r="47" spans="1:28" ht="31.5" x14ac:dyDescent="0.25">
      <c r="A47" s="68" t="s">
        <v>137</v>
      </c>
      <c r="B47" s="43" t="s">
        <v>136</v>
      </c>
      <c r="C47" s="169">
        <f t="shared" si="0"/>
        <v>0</v>
      </c>
      <c r="D47" s="169">
        <f t="shared" si="1"/>
        <v>0</v>
      </c>
      <c r="E47" s="153">
        <v>0</v>
      </c>
      <c r="F47" s="153">
        <v>0</v>
      </c>
      <c r="G47" s="169">
        <v>0</v>
      </c>
      <c r="H47" s="169">
        <v>0</v>
      </c>
      <c r="I47" s="169">
        <v>0</v>
      </c>
      <c r="J47" s="153">
        <v>0</v>
      </c>
      <c r="K47" s="153">
        <v>0</v>
      </c>
      <c r="L47" s="153">
        <v>0</v>
      </c>
      <c r="M47" s="153">
        <v>0</v>
      </c>
      <c r="N47" s="153">
        <v>0</v>
      </c>
      <c r="O47" s="153">
        <v>0</v>
      </c>
      <c r="P47" s="153">
        <v>0</v>
      </c>
      <c r="Q47" s="153">
        <v>0</v>
      </c>
      <c r="R47" s="153">
        <v>0</v>
      </c>
      <c r="S47" s="169">
        <v>0</v>
      </c>
      <c r="T47" s="169">
        <v>0</v>
      </c>
      <c r="U47" s="169">
        <v>0</v>
      </c>
      <c r="V47" s="153">
        <v>0</v>
      </c>
      <c r="W47" s="153">
        <v>0</v>
      </c>
      <c r="X47" s="153">
        <v>0</v>
      </c>
      <c r="Y47" s="153">
        <v>0</v>
      </c>
      <c r="Z47" s="153">
        <v>0</v>
      </c>
      <c r="AA47" s="153">
        <f t="shared" si="2"/>
        <v>0</v>
      </c>
      <c r="AB47" s="169">
        <f t="shared" si="3"/>
        <v>0</v>
      </c>
    </row>
    <row r="48" spans="1:28" ht="31.5" x14ac:dyDescent="0.25">
      <c r="A48" s="68" t="s">
        <v>135</v>
      </c>
      <c r="B48" s="43" t="s">
        <v>134</v>
      </c>
      <c r="C48" s="153">
        <f t="shared" si="0"/>
        <v>0</v>
      </c>
      <c r="D48" s="153">
        <f t="shared" si="1"/>
        <v>0</v>
      </c>
      <c r="E48" s="153">
        <v>0</v>
      </c>
      <c r="F48" s="153">
        <v>0</v>
      </c>
      <c r="G48" s="153">
        <v>0</v>
      </c>
      <c r="H48" s="153">
        <v>0</v>
      </c>
      <c r="I48" s="153">
        <v>0</v>
      </c>
      <c r="J48" s="153">
        <v>0</v>
      </c>
      <c r="K48" s="153">
        <v>0</v>
      </c>
      <c r="L48" s="153">
        <v>0</v>
      </c>
      <c r="M48" s="153">
        <v>0</v>
      </c>
      <c r="N48" s="153">
        <v>0</v>
      </c>
      <c r="O48" s="153">
        <v>0</v>
      </c>
      <c r="P48" s="153">
        <v>0</v>
      </c>
      <c r="Q48" s="153">
        <v>0</v>
      </c>
      <c r="R48" s="153">
        <v>0</v>
      </c>
      <c r="S48" s="153">
        <v>0</v>
      </c>
      <c r="T48" s="153">
        <v>0</v>
      </c>
      <c r="U48" s="153">
        <v>0</v>
      </c>
      <c r="V48" s="153">
        <v>0</v>
      </c>
      <c r="W48" s="153">
        <v>0</v>
      </c>
      <c r="X48" s="153">
        <v>0</v>
      </c>
      <c r="Y48" s="153">
        <v>0</v>
      </c>
      <c r="Z48" s="153">
        <v>0</v>
      </c>
      <c r="AA48" s="153">
        <f t="shared" si="2"/>
        <v>0</v>
      </c>
      <c r="AB48" s="154">
        <f t="shared" si="3"/>
        <v>0</v>
      </c>
    </row>
    <row r="49" spans="1:28" x14ac:dyDescent="0.25">
      <c r="A49" s="68" t="s">
        <v>133</v>
      </c>
      <c r="B49" s="43" t="s">
        <v>132</v>
      </c>
      <c r="C49" s="152">
        <f t="shared" si="0"/>
        <v>0</v>
      </c>
      <c r="D49" s="152">
        <f t="shared" si="1"/>
        <v>0</v>
      </c>
      <c r="E49" s="157">
        <v>0</v>
      </c>
      <c r="F49" s="157">
        <v>0</v>
      </c>
      <c r="G49" s="152">
        <v>0</v>
      </c>
      <c r="H49" s="152">
        <v>0</v>
      </c>
      <c r="I49" s="152">
        <v>0</v>
      </c>
      <c r="J49" s="152">
        <v>0</v>
      </c>
      <c r="K49" s="152">
        <v>0</v>
      </c>
      <c r="L49" s="152">
        <v>0</v>
      </c>
      <c r="M49" s="152">
        <v>0</v>
      </c>
      <c r="N49" s="152">
        <v>0</v>
      </c>
      <c r="O49" s="152">
        <v>0</v>
      </c>
      <c r="P49" s="152">
        <v>0</v>
      </c>
      <c r="Q49" s="152">
        <v>0</v>
      </c>
      <c r="R49" s="152">
        <v>0</v>
      </c>
      <c r="S49" s="152">
        <v>0</v>
      </c>
      <c r="T49" s="152">
        <v>0</v>
      </c>
      <c r="U49" s="152">
        <v>0</v>
      </c>
      <c r="V49" s="152">
        <v>0</v>
      </c>
      <c r="W49" s="152">
        <v>0</v>
      </c>
      <c r="X49" s="152">
        <v>0</v>
      </c>
      <c r="Y49" s="152">
        <v>0</v>
      </c>
      <c r="Z49" s="152">
        <v>0</v>
      </c>
      <c r="AA49" s="152">
        <f t="shared" si="2"/>
        <v>0</v>
      </c>
      <c r="AB49" s="152">
        <f t="shared" si="3"/>
        <v>0</v>
      </c>
    </row>
    <row r="50" spans="1:28" x14ac:dyDescent="0.25">
      <c r="A50" s="68" t="s">
        <v>131</v>
      </c>
      <c r="B50" s="67" t="s">
        <v>536</v>
      </c>
      <c r="C50" s="238">
        <f t="shared" ref="C50" si="7">AA50</f>
        <v>5</v>
      </c>
      <c r="D50" s="238">
        <f t="shared" ref="D50" si="8">AB50</f>
        <v>5</v>
      </c>
      <c r="E50" s="239">
        <v>0</v>
      </c>
      <c r="F50" s="239">
        <v>0</v>
      </c>
      <c r="G50" s="239">
        <v>0</v>
      </c>
      <c r="H50" s="239">
        <v>0</v>
      </c>
      <c r="I50" s="239">
        <v>0</v>
      </c>
      <c r="J50" s="239">
        <v>0</v>
      </c>
      <c r="K50" s="239">
        <v>0</v>
      </c>
      <c r="L50" s="239">
        <v>0</v>
      </c>
      <c r="M50" s="239">
        <v>0</v>
      </c>
      <c r="N50" s="239">
        <v>0</v>
      </c>
      <c r="O50" s="239">
        <v>0</v>
      </c>
      <c r="P50" s="239">
        <v>0</v>
      </c>
      <c r="Q50" s="239">
        <v>0</v>
      </c>
      <c r="R50" s="239">
        <v>0</v>
      </c>
      <c r="S50" s="239">
        <v>0</v>
      </c>
      <c r="T50" s="239">
        <v>0</v>
      </c>
      <c r="U50" s="239">
        <v>0</v>
      </c>
      <c r="V50" s="239">
        <v>0</v>
      </c>
      <c r="W50" s="239">
        <v>5</v>
      </c>
      <c r="X50" s="239">
        <v>5</v>
      </c>
      <c r="Y50" s="239">
        <v>5</v>
      </c>
      <c r="Z50" s="239">
        <v>5</v>
      </c>
      <c r="AA50" s="239">
        <f t="shared" ref="AA50" si="9">G50+K50+O50+S50+W50</f>
        <v>5</v>
      </c>
      <c r="AB50" s="240">
        <f t="shared" ref="AB50" si="10">I50+M50+Q50+U50+Y50</f>
        <v>5</v>
      </c>
    </row>
    <row r="51" spans="1:28" s="158" customFormat="1" ht="35.25" customHeight="1" x14ac:dyDescent="0.25">
      <c r="A51" s="71" t="s">
        <v>58</v>
      </c>
      <c r="B51" s="70" t="s">
        <v>130</v>
      </c>
      <c r="C51" s="168">
        <f t="shared" si="0"/>
        <v>0</v>
      </c>
      <c r="D51" s="168">
        <f t="shared" si="1"/>
        <v>0</v>
      </c>
      <c r="E51" s="152">
        <v>0</v>
      </c>
      <c r="F51" s="152">
        <v>0</v>
      </c>
      <c r="G51" s="168">
        <v>0</v>
      </c>
      <c r="H51" s="168">
        <v>0</v>
      </c>
      <c r="I51" s="168">
        <v>0</v>
      </c>
      <c r="J51" s="152">
        <v>0</v>
      </c>
      <c r="K51" s="152">
        <v>0</v>
      </c>
      <c r="L51" s="152">
        <v>0</v>
      </c>
      <c r="M51" s="152">
        <v>0</v>
      </c>
      <c r="N51" s="152">
        <v>0</v>
      </c>
      <c r="O51" s="152">
        <v>0</v>
      </c>
      <c r="P51" s="152">
        <v>0</v>
      </c>
      <c r="Q51" s="152">
        <v>0</v>
      </c>
      <c r="R51" s="152">
        <v>0</v>
      </c>
      <c r="S51" s="168">
        <v>0</v>
      </c>
      <c r="T51" s="168">
        <v>0</v>
      </c>
      <c r="U51" s="168">
        <v>0</v>
      </c>
      <c r="V51" s="152">
        <v>0</v>
      </c>
      <c r="W51" s="152">
        <v>0</v>
      </c>
      <c r="X51" s="152">
        <v>0</v>
      </c>
      <c r="Y51" s="152">
        <v>0</v>
      </c>
      <c r="Z51" s="152">
        <v>0</v>
      </c>
      <c r="AA51" s="152">
        <f t="shared" si="2"/>
        <v>0</v>
      </c>
      <c r="AB51" s="152">
        <f t="shared" si="3"/>
        <v>0</v>
      </c>
    </row>
    <row r="52" spans="1:28" x14ac:dyDescent="0.25">
      <c r="A52" s="68" t="s">
        <v>129</v>
      </c>
      <c r="B52" s="43" t="s">
        <v>128</v>
      </c>
      <c r="C52" s="153">
        <f>C30</f>
        <v>6.25</v>
      </c>
      <c r="D52" s="153">
        <f t="shared" ref="D52:AB52" si="11">D30</f>
        <v>5.7500000000000009</v>
      </c>
      <c r="E52" s="153">
        <f t="shared" si="11"/>
        <v>6.25</v>
      </c>
      <c r="F52" s="153">
        <f t="shared" si="11"/>
        <v>6.25</v>
      </c>
      <c r="G52" s="153">
        <f t="shared" si="11"/>
        <v>0</v>
      </c>
      <c r="H52" s="153">
        <f t="shared" si="11"/>
        <v>0</v>
      </c>
      <c r="I52" s="153">
        <f t="shared" si="11"/>
        <v>0</v>
      </c>
      <c r="J52" s="153">
        <f t="shared" si="11"/>
        <v>0</v>
      </c>
      <c r="K52" s="153">
        <f t="shared" si="11"/>
        <v>0</v>
      </c>
      <c r="L52" s="153">
        <f t="shared" si="11"/>
        <v>0</v>
      </c>
      <c r="M52" s="153">
        <f t="shared" si="11"/>
        <v>0</v>
      </c>
      <c r="N52" s="153">
        <f t="shared" si="11"/>
        <v>0</v>
      </c>
      <c r="O52" s="153">
        <f t="shared" si="11"/>
        <v>0</v>
      </c>
      <c r="P52" s="153">
        <f t="shared" si="11"/>
        <v>0</v>
      </c>
      <c r="Q52" s="153">
        <f t="shared" si="11"/>
        <v>0</v>
      </c>
      <c r="R52" s="153">
        <f t="shared" si="11"/>
        <v>0</v>
      </c>
      <c r="S52" s="153">
        <f t="shared" si="11"/>
        <v>0</v>
      </c>
      <c r="T52" s="153">
        <f t="shared" si="11"/>
        <v>0</v>
      </c>
      <c r="U52" s="153">
        <f t="shared" si="11"/>
        <v>0</v>
      </c>
      <c r="V52" s="153">
        <f t="shared" si="11"/>
        <v>0</v>
      </c>
      <c r="W52" s="153">
        <f t="shared" si="11"/>
        <v>6.25</v>
      </c>
      <c r="X52" s="153">
        <f t="shared" si="11"/>
        <v>6.25</v>
      </c>
      <c r="Y52" s="153">
        <f t="shared" si="11"/>
        <v>5.7500000000000009</v>
      </c>
      <c r="Z52" s="153">
        <f t="shared" si="11"/>
        <v>5.7500000000000009</v>
      </c>
      <c r="AA52" s="153">
        <f t="shared" si="11"/>
        <v>6.25</v>
      </c>
      <c r="AB52" s="153">
        <f t="shared" si="11"/>
        <v>5.7500000000000009</v>
      </c>
    </row>
    <row r="53" spans="1:28" x14ac:dyDescent="0.25">
      <c r="A53" s="68" t="s">
        <v>127</v>
      </c>
      <c r="B53" s="43" t="s">
        <v>121</v>
      </c>
      <c r="C53" s="153">
        <f t="shared" si="0"/>
        <v>0</v>
      </c>
      <c r="D53" s="153">
        <f t="shared" si="1"/>
        <v>0</v>
      </c>
      <c r="E53" s="153">
        <v>0</v>
      </c>
      <c r="F53" s="153">
        <v>0</v>
      </c>
      <c r="G53" s="153">
        <v>0</v>
      </c>
      <c r="H53" s="153">
        <v>0</v>
      </c>
      <c r="I53" s="153">
        <v>0</v>
      </c>
      <c r="J53" s="153">
        <v>0</v>
      </c>
      <c r="K53" s="153">
        <v>0</v>
      </c>
      <c r="L53" s="153">
        <v>0</v>
      </c>
      <c r="M53" s="153">
        <v>0</v>
      </c>
      <c r="N53" s="153">
        <v>0</v>
      </c>
      <c r="O53" s="153">
        <v>0</v>
      </c>
      <c r="P53" s="153">
        <v>0</v>
      </c>
      <c r="Q53" s="153">
        <v>0</v>
      </c>
      <c r="R53" s="153">
        <v>0</v>
      </c>
      <c r="S53" s="153">
        <v>0</v>
      </c>
      <c r="T53" s="153">
        <v>0</v>
      </c>
      <c r="U53" s="153">
        <v>0</v>
      </c>
      <c r="V53" s="153">
        <v>0</v>
      </c>
      <c r="W53" s="153">
        <v>0</v>
      </c>
      <c r="X53" s="153">
        <v>0</v>
      </c>
      <c r="Y53" s="153">
        <v>0</v>
      </c>
      <c r="Z53" s="153">
        <v>0</v>
      </c>
      <c r="AA53" s="153">
        <f t="shared" si="2"/>
        <v>0</v>
      </c>
      <c r="AB53" s="154">
        <f t="shared" si="3"/>
        <v>0</v>
      </c>
    </row>
    <row r="54" spans="1:28" x14ac:dyDescent="0.25">
      <c r="A54" s="68" t="s">
        <v>126</v>
      </c>
      <c r="B54" s="67" t="s">
        <v>120</v>
      </c>
      <c r="C54" s="224">
        <f>C45</f>
        <v>0</v>
      </c>
      <c r="D54" s="224">
        <f t="shared" ref="D54:AB54" si="12">D45</f>
        <v>0</v>
      </c>
      <c r="E54" s="224">
        <f t="shared" si="12"/>
        <v>0</v>
      </c>
      <c r="F54" s="224">
        <f t="shared" si="12"/>
        <v>0</v>
      </c>
      <c r="G54" s="224">
        <f t="shared" si="12"/>
        <v>0</v>
      </c>
      <c r="H54" s="224">
        <f t="shared" si="12"/>
        <v>0</v>
      </c>
      <c r="I54" s="224">
        <f t="shared" si="12"/>
        <v>0</v>
      </c>
      <c r="J54" s="224">
        <f t="shared" si="12"/>
        <v>0</v>
      </c>
      <c r="K54" s="224">
        <f t="shared" si="12"/>
        <v>0</v>
      </c>
      <c r="L54" s="224">
        <f t="shared" si="12"/>
        <v>0</v>
      </c>
      <c r="M54" s="224">
        <f t="shared" si="12"/>
        <v>0</v>
      </c>
      <c r="N54" s="224">
        <f t="shared" si="12"/>
        <v>0</v>
      </c>
      <c r="O54" s="224">
        <f t="shared" si="12"/>
        <v>0</v>
      </c>
      <c r="P54" s="224">
        <f t="shared" si="12"/>
        <v>0</v>
      </c>
      <c r="Q54" s="224">
        <f t="shared" si="12"/>
        <v>0</v>
      </c>
      <c r="R54" s="224">
        <f t="shared" si="12"/>
        <v>0</v>
      </c>
      <c r="S54" s="224">
        <f t="shared" si="12"/>
        <v>0</v>
      </c>
      <c r="T54" s="224">
        <f t="shared" si="12"/>
        <v>0</v>
      </c>
      <c r="U54" s="224">
        <f t="shared" si="12"/>
        <v>0</v>
      </c>
      <c r="V54" s="224">
        <f t="shared" si="12"/>
        <v>0</v>
      </c>
      <c r="W54" s="224">
        <f t="shared" si="12"/>
        <v>0</v>
      </c>
      <c r="X54" s="224">
        <f t="shared" si="12"/>
        <v>0</v>
      </c>
      <c r="Y54" s="224">
        <f t="shared" si="12"/>
        <v>0</v>
      </c>
      <c r="Z54" s="224">
        <f t="shared" si="12"/>
        <v>0</v>
      </c>
      <c r="AA54" s="224">
        <f t="shared" si="12"/>
        <v>0</v>
      </c>
      <c r="AB54" s="224">
        <f t="shared" si="12"/>
        <v>0</v>
      </c>
    </row>
    <row r="55" spans="1:28" x14ac:dyDescent="0.25">
      <c r="A55" s="68" t="s">
        <v>125</v>
      </c>
      <c r="B55" s="67" t="s">
        <v>119</v>
      </c>
      <c r="C55" s="155">
        <v>0</v>
      </c>
      <c r="D55" s="155">
        <f t="shared" si="1"/>
        <v>0</v>
      </c>
      <c r="E55" s="153">
        <v>0</v>
      </c>
      <c r="F55" s="153">
        <v>0</v>
      </c>
      <c r="G55" s="153">
        <v>0</v>
      </c>
      <c r="H55" s="153">
        <v>0</v>
      </c>
      <c r="I55" s="153">
        <v>0</v>
      </c>
      <c r="J55" s="153">
        <v>0</v>
      </c>
      <c r="K55" s="153">
        <v>0</v>
      </c>
      <c r="L55" s="153">
        <v>0</v>
      </c>
      <c r="M55" s="153">
        <v>0</v>
      </c>
      <c r="N55" s="153">
        <v>0</v>
      </c>
      <c r="O55" s="153">
        <v>0</v>
      </c>
      <c r="P55" s="153">
        <v>0</v>
      </c>
      <c r="Q55" s="153">
        <v>0</v>
      </c>
      <c r="R55" s="153">
        <v>0</v>
      </c>
      <c r="S55" s="153">
        <v>0</v>
      </c>
      <c r="T55" s="153">
        <v>0</v>
      </c>
      <c r="U55" s="153">
        <v>0</v>
      </c>
      <c r="V55" s="153">
        <v>0</v>
      </c>
      <c r="W55" s="153">
        <v>0</v>
      </c>
      <c r="X55" s="153">
        <v>0</v>
      </c>
      <c r="Y55" s="153">
        <v>0</v>
      </c>
      <c r="Z55" s="153">
        <v>0</v>
      </c>
      <c r="AA55" s="153">
        <f t="shared" si="2"/>
        <v>0</v>
      </c>
      <c r="AB55" s="154">
        <f t="shared" si="3"/>
        <v>0</v>
      </c>
    </row>
    <row r="56" spans="1:28" x14ac:dyDescent="0.25">
      <c r="A56" s="68" t="s">
        <v>124</v>
      </c>
      <c r="B56" s="67" t="s">
        <v>118</v>
      </c>
      <c r="C56" s="169">
        <f t="shared" si="0"/>
        <v>0</v>
      </c>
      <c r="D56" s="169">
        <f t="shared" si="1"/>
        <v>0</v>
      </c>
      <c r="E56" s="153">
        <v>0</v>
      </c>
      <c r="F56" s="153">
        <v>0</v>
      </c>
      <c r="G56" s="169">
        <v>0</v>
      </c>
      <c r="H56" s="169">
        <v>0</v>
      </c>
      <c r="I56" s="169">
        <v>0</v>
      </c>
      <c r="J56" s="153">
        <v>0</v>
      </c>
      <c r="K56" s="169">
        <v>0</v>
      </c>
      <c r="L56" s="153">
        <v>0</v>
      </c>
      <c r="M56" s="169">
        <v>0</v>
      </c>
      <c r="N56" s="153">
        <v>0</v>
      </c>
      <c r="O56" s="153">
        <v>0</v>
      </c>
      <c r="P56" s="153">
        <v>0</v>
      </c>
      <c r="Q56" s="153">
        <v>0</v>
      </c>
      <c r="R56" s="153">
        <v>0</v>
      </c>
      <c r="S56" s="169">
        <v>0</v>
      </c>
      <c r="T56" s="169">
        <v>0</v>
      </c>
      <c r="U56" s="169">
        <v>0</v>
      </c>
      <c r="V56" s="153">
        <v>0</v>
      </c>
      <c r="W56" s="169">
        <v>0</v>
      </c>
      <c r="X56" s="153">
        <v>0</v>
      </c>
      <c r="Y56" s="169">
        <v>0</v>
      </c>
      <c r="Z56" s="153">
        <v>0</v>
      </c>
      <c r="AA56" s="169">
        <f t="shared" si="2"/>
        <v>0</v>
      </c>
      <c r="AB56" s="170">
        <f t="shared" si="3"/>
        <v>0</v>
      </c>
    </row>
    <row r="57" spans="1:28" x14ac:dyDescent="0.25">
      <c r="A57" s="68" t="s">
        <v>123</v>
      </c>
      <c r="B57" s="67" t="s">
        <v>536</v>
      </c>
      <c r="C57" s="238">
        <f t="shared" ref="C57" si="13">AA57</f>
        <v>5</v>
      </c>
      <c r="D57" s="238">
        <f t="shared" ref="D57" si="14">AB57</f>
        <v>5</v>
      </c>
      <c r="E57" s="239">
        <v>0</v>
      </c>
      <c r="F57" s="239">
        <v>0</v>
      </c>
      <c r="G57" s="239">
        <v>0</v>
      </c>
      <c r="H57" s="239">
        <v>0</v>
      </c>
      <c r="I57" s="239">
        <v>0</v>
      </c>
      <c r="J57" s="239">
        <v>0</v>
      </c>
      <c r="K57" s="239">
        <v>0</v>
      </c>
      <c r="L57" s="239">
        <v>0</v>
      </c>
      <c r="M57" s="239">
        <v>0</v>
      </c>
      <c r="N57" s="239">
        <v>0</v>
      </c>
      <c r="O57" s="239">
        <v>0</v>
      </c>
      <c r="P57" s="239">
        <v>0</v>
      </c>
      <c r="Q57" s="239">
        <v>0</v>
      </c>
      <c r="R57" s="239">
        <v>0</v>
      </c>
      <c r="S57" s="239">
        <v>0</v>
      </c>
      <c r="T57" s="239">
        <v>0</v>
      </c>
      <c r="U57" s="239">
        <v>0</v>
      </c>
      <c r="V57" s="239">
        <v>0</v>
      </c>
      <c r="W57" s="239">
        <v>5</v>
      </c>
      <c r="X57" s="239">
        <v>5</v>
      </c>
      <c r="Y57" s="239">
        <v>5</v>
      </c>
      <c r="Z57" s="239">
        <v>5</v>
      </c>
      <c r="AA57" s="239">
        <f t="shared" ref="AA57" si="15">G57+K57+O57+S57+W57</f>
        <v>5</v>
      </c>
      <c r="AB57" s="240">
        <f t="shared" ref="AB57" si="16">I57+M57+Q57+U57+Y57</f>
        <v>5</v>
      </c>
    </row>
    <row r="58" spans="1:28" s="158" customFormat="1" ht="36.75" customHeight="1" x14ac:dyDescent="0.25">
      <c r="A58" s="71" t="s">
        <v>57</v>
      </c>
      <c r="B58" s="91" t="s">
        <v>218</v>
      </c>
      <c r="C58" s="156">
        <f t="shared" si="0"/>
        <v>0</v>
      </c>
      <c r="D58" s="156">
        <f t="shared" si="1"/>
        <v>0</v>
      </c>
      <c r="E58" s="152">
        <v>0</v>
      </c>
      <c r="F58" s="152">
        <v>0</v>
      </c>
      <c r="G58" s="152">
        <v>0</v>
      </c>
      <c r="H58" s="152">
        <v>0</v>
      </c>
      <c r="I58" s="152">
        <v>0</v>
      </c>
      <c r="J58" s="152">
        <v>0</v>
      </c>
      <c r="K58" s="152">
        <v>0</v>
      </c>
      <c r="L58" s="152">
        <v>0</v>
      </c>
      <c r="M58" s="152">
        <v>0</v>
      </c>
      <c r="N58" s="152">
        <v>0</v>
      </c>
      <c r="O58" s="152">
        <v>0</v>
      </c>
      <c r="P58" s="152">
        <v>0</v>
      </c>
      <c r="Q58" s="152">
        <v>0</v>
      </c>
      <c r="R58" s="152">
        <v>0</v>
      </c>
      <c r="S58" s="152">
        <v>0</v>
      </c>
      <c r="T58" s="152">
        <v>0</v>
      </c>
      <c r="U58" s="152">
        <v>0</v>
      </c>
      <c r="V58" s="152">
        <v>0</v>
      </c>
      <c r="W58" s="152">
        <v>0</v>
      </c>
      <c r="X58" s="152">
        <v>0</v>
      </c>
      <c r="Y58" s="152">
        <v>0</v>
      </c>
      <c r="Z58" s="152">
        <v>0</v>
      </c>
      <c r="AA58" s="152">
        <f t="shared" si="2"/>
        <v>0</v>
      </c>
      <c r="AB58" s="152">
        <f t="shared" si="3"/>
        <v>0</v>
      </c>
    </row>
    <row r="59" spans="1:28" s="158" customFormat="1" x14ac:dyDescent="0.25">
      <c r="A59" s="71" t="s">
        <v>55</v>
      </c>
      <c r="B59" s="70" t="s">
        <v>122</v>
      </c>
      <c r="C59" s="152">
        <f t="shared" si="0"/>
        <v>0</v>
      </c>
      <c r="D59" s="152">
        <f t="shared" si="1"/>
        <v>0</v>
      </c>
      <c r="E59" s="152">
        <v>0</v>
      </c>
      <c r="F59" s="152">
        <v>0</v>
      </c>
      <c r="G59" s="152">
        <v>0</v>
      </c>
      <c r="H59" s="152">
        <v>0</v>
      </c>
      <c r="I59" s="152">
        <v>0</v>
      </c>
      <c r="J59" s="152">
        <v>0</v>
      </c>
      <c r="K59" s="152">
        <v>0</v>
      </c>
      <c r="L59" s="152">
        <v>0</v>
      </c>
      <c r="M59" s="152">
        <v>0</v>
      </c>
      <c r="N59" s="152">
        <v>0</v>
      </c>
      <c r="O59" s="152">
        <v>0</v>
      </c>
      <c r="P59" s="152">
        <v>0</v>
      </c>
      <c r="Q59" s="152">
        <v>0</v>
      </c>
      <c r="R59" s="152">
        <v>0</v>
      </c>
      <c r="S59" s="152">
        <v>0</v>
      </c>
      <c r="T59" s="152">
        <v>0</v>
      </c>
      <c r="U59" s="152">
        <v>0</v>
      </c>
      <c r="V59" s="152">
        <v>0</v>
      </c>
      <c r="W59" s="152">
        <v>0</v>
      </c>
      <c r="X59" s="152">
        <v>0</v>
      </c>
      <c r="Y59" s="152">
        <v>0</v>
      </c>
      <c r="Z59" s="152">
        <v>0</v>
      </c>
      <c r="AA59" s="152">
        <f t="shared" si="2"/>
        <v>0</v>
      </c>
      <c r="AB59" s="152">
        <f t="shared" si="3"/>
        <v>0</v>
      </c>
    </row>
    <row r="60" spans="1:28" x14ac:dyDescent="0.25">
      <c r="A60" s="68" t="s">
        <v>212</v>
      </c>
      <c r="B60" s="69" t="s">
        <v>142</v>
      </c>
      <c r="C60" s="153">
        <f t="shared" si="0"/>
        <v>0</v>
      </c>
      <c r="D60" s="153">
        <f t="shared" si="1"/>
        <v>0</v>
      </c>
      <c r="E60" s="153">
        <v>0</v>
      </c>
      <c r="F60" s="153">
        <v>0</v>
      </c>
      <c r="G60" s="153">
        <v>0</v>
      </c>
      <c r="H60" s="153">
        <v>0</v>
      </c>
      <c r="I60" s="153">
        <v>0</v>
      </c>
      <c r="J60" s="153">
        <v>0</v>
      </c>
      <c r="K60" s="153">
        <v>0</v>
      </c>
      <c r="L60" s="153">
        <v>0</v>
      </c>
      <c r="M60" s="153">
        <v>0</v>
      </c>
      <c r="N60" s="153">
        <v>0</v>
      </c>
      <c r="O60" s="153">
        <v>0</v>
      </c>
      <c r="P60" s="153">
        <v>0</v>
      </c>
      <c r="Q60" s="153">
        <v>0</v>
      </c>
      <c r="R60" s="153">
        <v>0</v>
      </c>
      <c r="S60" s="153">
        <v>0</v>
      </c>
      <c r="T60" s="153">
        <v>0</v>
      </c>
      <c r="U60" s="153">
        <v>0</v>
      </c>
      <c r="V60" s="153">
        <v>0</v>
      </c>
      <c r="W60" s="153">
        <v>0</v>
      </c>
      <c r="X60" s="153">
        <v>0</v>
      </c>
      <c r="Y60" s="153">
        <v>0</v>
      </c>
      <c r="Z60" s="153">
        <v>0</v>
      </c>
      <c r="AA60" s="153">
        <f t="shared" si="2"/>
        <v>0</v>
      </c>
      <c r="AB60" s="153">
        <f t="shared" si="3"/>
        <v>0</v>
      </c>
    </row>
    <row r="61" spans="1:28" x14ac:dyDescent="0.25">
      <c r="A61" s="68" t="s">
        <v>213</v>
      </c>
      <c r="B61" s="69" t="s">
        <v>140</v>
      </c>
      <c r="C61" s="169">
        <v>0</v>
      </c>
      <c r="D61" s="169">
        <v>0</v>
      </c>
      <c r="E61" s="169">
        <v>0</v>
      </c>
      <c r="F61" s="169">
        <v>0</v>
      </c>
      <c r="G61" s="169">
        <v>0</v>
      </c>
      <c r="H61" s="169">
        <v>0</v>
      </c>
      <c r="I61" s="169">
        <v>0</v>
      </c>
      <c r="J61" s="169">
        <v>0</v>
      </c>
      <c r="K61" s="169">
        <v>0</v>
      </c>
      <c r="L61" s="169">
        <v>0</v>
      </c>
      <c r="M61" s="169">
        <v>0</v>
      </c>
      <c r="N61" s="169">
        <v>0</v>
      </c>
      <c r="O61" s="169">
        <v>0</v>
      </c>
      <c r="P61" s="169">
        <v>0</v>
      </c>
      <c r="Q61" s="169">
        <v>0</v>
      </c>
      <c r="R61" s="169">
        <v>0</v>
      </c>
      <c r="S61" s="169">
        <v>0</v>
      </c>
      <c r="T61" s="169">
        <v>0</v>
      </c>
      <c r="U61" s="169">
        <v>0</v>
      </c>
      <c r="V61" s="169">
        <v>0</v>
      </c>
      <c r="W61" s="169">
        <v>0</v>
      </c>
      <c r="X61" s="169">
        <v>0</v>
      </c>
      <c r="Y61" s="169">
        <v>0</v>
      </c>
      <c r="Z61" s="169">
        <v>0</v>
      </c>
      <c r="AA61" s="169">
        <v>0</v>
      </c>
      <c r="AB61" s="169">
        <v>0</v>
      </c>
    </row>
    <row r="62" spans="1:28" x14ac:dyDescent="0.25">
      <c r="A62" s="68" t="s">
        <v>214</v>
      </c>
      <c r="B62" s="69" t="s">
        <v>138</v>
      </c>
      <c r="C62" s="153">
        <f t="shared" si="0"/>
        <v>0</v>
      </c>
      <c r="D62" s="153">
        <f t="shared" si="1"/>
        <v>0</v>
      </c>
      <c r="E62" s="153">
        <v>0</v>
      </c>
      <c r="F62" s="153">
        <v>0</v>
      </c>
      <c r="G62" s="153">
        <v>0</v>
      </c>
      <c r="H62" s="153">
        <v>0</v>
      </c>
      <c r="I62" s="153">
        <v>0</v>
      </c>
      <c r="J62" s="153">
        <v>0</v>
      </c>
      <c r="K62" s="153">
        <v>0</v>
      </c>
      <c r="L62" s="153">
        <v>0</v>
      </c>
      <c r="M62" s="153">
        <v>0</v>
      </c>
      <c r="N62" s="153">
        <v>0</v>
      </c>
      <c r="O62" s="153">
        <v>0</v>
      </c>
      <c r="P62" s="153">
        <v>0</v>
      </c>
      <c r="Q62" s="153">
        <v>0</v>
      </c>
      <c r="R62" s="153">
        <v>0</v>
      </c>
      <c r="S62" s="153">
        <v>0</v>
      </c>
      <c r="T62" s="153">
        <v>0</v>
      </c>
      <c r="U62" s="153">
        <v>0</v>
      </c>
      <c r="V62" s="153">
        <v>0</v>
      </c>
      <c r="W62" s="153">
        <v>0</v>
      </c>
      <c r="X62" s="153">
        <v>0</v>
      </c>
      <c r="Y62" s="153">
        <v>0</v>
      </c>
      <c r="Z62" s="153">
        <v>0</v>
      </c>
      <c r="AA62" s="153">
        <f t="shared" si="2"/>
        <v>0</v>
      </c>
      <c r="AB62" s="153">
        <f t="shared" si="3"/>
        <v>0</v>
      </c>
    </row>
    <row r="63" spans="1:28" x14ac:dyDescent="0.25">
      <c r="A63" s="68" t="s">
        <v>215</v>
      </c>
      <c r="B63" s="69" t="s">
        <v>217</v>
      </c>
      <c r="C63" s="153">
        <f t="shared" si="0"/>
        <v>0</v>
      </c>
      <c r="D63" s="153">
        <f t="shared" si="1"/>
        <v>0</v>
      </c>
      <c r="E63" s="153">
        <v>0</v>
      </c>
      <c r="F63" s="153">
        <v>0</v>
      </c>
      <c r="G63" s="153">
        <v>0</v>
      </c>
      <c r="H63" s="153">
        <v>0</v>
      </c>
      <c r="I63" s="153">
        <v>0</v>
      </c>
      <c r="J63" s="153">
        <v>0</v>
      </c>
      <c r="K63" s="153">
        <v>0</v>
      </c>
      <c r="L63" s="153">
        <v>0</v>
      </c>
      <c r="M63" s="153">
        <v>0</v>
      </c>
      <c r="N63" s="153">
        <v>0</v>
      </c>
      <c r="O63" s="153">
        <v>0</v>
      </c>
      <c r="P63" s="153">
        <v>0</v>
      </c>
      <c r="Q63" s="153">
        <v>0</v>
      </c>
      <c r="R63" s="153">
        <v>0</v>
      </c>
      <c r="S63" s="153">
        <v>0</v>
      </c>
      <c r="T63" s="153">
        <v>0</v>
      </c>
      <c r="U63" s="153">
        <v>0</v>
      </c>
      <c r="V63" s="153">
        <v>0</v>
      </c>
      <c r="W63" s="153">
        <v>0</v>
      </c>
      <c r="X63" s="153">
        <v>0</v>
      </c>
      <c r="Y63" s="153">
        <v>0</v>
      </c>
      <c r="Z63" s="153">
        <v>0</v>
      </c>
      <c r="AA63" s="153">
        <f t="shared" si="2"/>
        <v>0</v>
      </c>
      <c r="AB63" s="153">
        <f t="shared" si="3"/>
        <v>0</v>
      </c>
    </row>
    <row r="64" spans="1:28" x14ac:dyDescent="0.25">
      <c r="A64" s="68" t="s">
        <v>216</v>
      </c>
      <c r="B64" s="67" t="s">
        <v>536</v>
      </c>
      <c r="C64" s="155">
        <f t="shared" si="0"/>
        <v>0</v>
      </c>
      <c r="D64" s="155">
        <f t="shared" si="1"/>
        <v>0</v>
      </c>
      <c r="E64" s="153">
        <v>0</v>
      </c>
      <c r="F64" s="153">
        <v>0</v>
      </c>
      <c r="G64" s="153">
        <v>0</v>
      </c>
      <c r="H64" s="153">
        <v>0</v>
      </c>
      <c r="I64" s="153">
        <v>0</v>
      </c>
      <c r="J64" s="153">
        <v>0</v>
      </c>
      <c r="K64" s="153">
        <v>0</v>
      </c>
      <c r="L64" s="153">
        <v>0</v>
      </c>
      <c r="M64" s="153">
        <v>0</v>
      </c>
      <c r="N64" s="153">
        <v>0</v>
      </c>
      <c r="O64" s="153">
        <v>0</v>
      </c>
      <c r="P64" s="153">
        <v>0</v>
      </c>
      <c r="Q64" s="153">
        <v>0</v>
      </c>
      <c r="R64" s="153">
        <v>0</v>
      </c>
      <c r="S64" s="153">
        <v>0</v>
      </c>
      <c r="T64" s="153">
        <v>0</v>
      </c>
      <c r="U64" s="153">
        <v>0</v>
      </c>
      <c r="V64" s="153">
        <v>0</v>
      </c>
      <c r="W64" s="153">
        <v>0</v>
      </c>
      <c r="X64" s="153">
        <v>0</v>
      </c>
      <c r="Y64" s="153">
        <v>0</v>
      </c>
      <c r="Z64" s="153">
        <v>0</v>
      </c>
      <c r="AA64" s="153">
        <f t="shared" si="2"/>
        <v>0</v>
      </c>
      <c r="AB64" s="154">
        <f t="shared" si="3"/>
        <v>0</v>
      </c>
    </row>
    <row r="65" spans="1:27" x14ac:dyDescent="0.25">
      <c r="A65" s="64"/>
      <c r="B65" s="65"/>
      <c r="C65" s="65"/>
      <c r="D65" s="65"/>
      <c r="E65" s="65"/>
      <c r="F65" s="65"/>
      <c r="G65" s="65"/>
      <c r="H65" s="65"/>
      <c r="I65" s="65"/>
      <c r="J65" s="65"/>
      <c r="K65" s="64"/>
      <c r="L65" s="64"/>
      <c r="M65" s="55"/>
      <c r="N65" s="55"/>
      <c r="O65" s="55"/>
      <c r="P65" s="55"/>
      <c r="Q65" s="55"/>
      <c r="R65" s="55"/>
      <c r="S65" s="65"/>
      <c r="T65" s="65"/>
      <c r="U65" s="65"/>
      <c r="V65" s="65"/>
      <c r="W65" s="64"/>
      <c r="X65" s="64"/>
      <c r="Y65" s="55"/>
      <c r="Z65" s="55"/>
      <c r="AA65" s="55"/>
    </row>
    <row r="66" spans="1:27" ht="54" customHeight="1" x14ac:dyDescent="0.25">
      <c r="A66" s="55"/>
      <c r="B66" s="382"/>
      <c r="C66" s="382"/>
      <c r="D66" s="382"/>
      <c r="E66" s="382"/>
      <c r="F66" s="382"/>
      <c r="G66" s="382"/>
      <c r="H66" s="382"/>
      <c r="I66" s="59"/>
      <c r="J66" s="59"/>
      <c r="K66" s="63"/>
      <c r="L66" s="63"/>
      <c r="M66" s="63"/>
      <c r="N66" s="63"/>
      <c r="O66" s="63"/>
      <c r="P66" s="63"/>
      <c r="Q66" s="63"/>
      <c r="R66" s="63"/>
      <c r="S66" s="63"/>
      <c r="T66" s="63"/>
      <c r="U66" s="221"/>
      <c r="V66" s="221"/>
      <c r="W66" s="63"/>
      <c r="X66" s="63"/>
      <c r="Y66" s="63"/>
      <c r="Z66" s="63"/>
      <c r="AA66" s="63"/>
    </row>
    <row r="67" spans="1:27" x14ac:dyDescent="0.25">
      <c r="A67" s="55"/>
      <c r="B67" s="55"/>
      <c r="C67" s="55"/>
      <c r="D67" s="55"/>
      <c r="E67" s="55"/>
      <c r="F67" s="55"/>
      <c r="K67" s="55"/>
      <c r="L67" s="55"/>
      <c r="M67" s="55"/>
      <c r="N67" s="55"/>
      <c r="O67" s="55"/>
      <c r="P67" s="55"/>
      <c r="Q67" s="55"/>
      <c r="R67" s="55"/>
      <c r="W67" s="55"/>
      <c r="X67" s="55"/>
      <c r="Y67" s="55"/>
      <c r="Z67" s="55"/>
      <c r="AA67" s="55"/>
    </row>
    <row r="68" spans="1:27" ht="50.25" customHeight="1" x14ac:dyDescent="0.25">
      <c r="A68" s="55"/>
      <c r="B68" s="383"/>
      <c r="C68" s="383"/>
      <c r="D68" s="383"/>
      <c r="E68" s="383"/>
      <c r="F68" s="383"/>
      <c r="G68" s="383"/>
      <c r="H68" s="383"/>
      <c r="I68" s="60"/>
      <c r="J68" s="60"/>
      <c r="K68" s="55"/>
      <c r="L68" s="55"/>
      <c r="M68" s="55"/>
      <c r="N68" s="55"/>
      <c r="O68" s="55"/>
      <c r="P68" s="55"/>
      <c r="Q68" s="55"/>
      <c r="R68" s="55"/>
      <c r="U68" s="222"/>
      <c r="V68" s="222"/>
      <c r="W68" s="55"/>
      <c r="X68" s="55"/>
      <c r="Y68" s="55"/>
      <c r="Z68" s="55"/>
      <c r="AA68" s="55"/>
    </row>
    <row r="69" spans="1:27" x14ac:dyDescent="0.25">
      <c r="A69" s="55"/>
      <c r="B69" s="55"/>
      <c r="C69" s="55"/>
      <c r="D69" s="55"/>
      <c r="E69" s="55"/>
      <c r="F69" s="55"/>
      <c r="K69" s="55"/>
      <c r="L69" s="55"/>
      <c r="M69" s="55"/>
      <c r="N69" s="55"/>
      <c r="O69" s="55"/>
      <c r="P69" s="55"/>
      <c r="Q69" s="55"/>
      <c r="R69" s="55"/>
      <c r="W69" s="55"/>
      <c r="X69" s="55"/>
      <c r="Y69" s="55"/>
      <c r="Z69" s="55"/>
      <c r="AA69" s="55"/>
    </row>
    <row r="70" spans="1:27" ht="36.75" customHeight="1" x14ac:dyDescent="0.25">
      <c r="A70" s="55"/>
      <c r="B70" s="382"/>
      <c r="C70" s="382"/>
      <c r="D70" s="382"/>
      <c r="E70" s="382"/>
      <c r="F70" s="382"/>
      <c r="G70" s="382"/>
      <c r="H70" s="382"/>
      <c r="I70" s="59"/>
      <c r="J70" s="59"/>
      <c r="K70" s="55"/>
      <c r="L70" s="55"/>
      <c r="M70" s="55"/>
      <c r="N70" s="55"/>
      <c r="O70" s="55"/>
      <c r="P70" s="55"/>
      <c r="Q70" s="55"/>
      <c r="R70" s="55"/>
      <c r="U70" s="221"/>
      <c r="V70" s="221"/>
      <c r="W70" s="55"/>
      <c r="X70" s="55"/>
      <c r="Y70" s="55"/>
      <c r="Z70" s="55"/>
      <c r="AA70" s="55"/>
    </row>
    <row r="71" spans="1:27" x14ac:dyDescent="0.25">
      <c r="A71" s="55"/>
      <c r="B71" s="62"/>
      <c r="C71" s="62"/>
      <c r="D71" s="62"/>
      <c r="E71" s="62"/>
      <c r="F71" s="62"/>
      <c r="K71" s="55"/>
      <c r="L71" s="55"/>
      <c r="M71" s="61"/>
      <c r="N71" s="55"/>
      <c r="O71" s="55"/>
      <c r="P71" s="55"/>
      <c r="Q71" s="55"/>
      <c r="R71" s="55"/>
      <c r="W71" s="55"/>
      <c r="X71" s="55"/>
      <c r="Y71" s="61"/>
      <c r="Z71" s="55"/>
      <c r="AA71" s="55"/>
    </row>
    <row r="72" spans="1:27" ht="51" customHeight="1" x14ac:dyDescent="0.25">
      <c r="A72" s="55"/>
      <c r="B72" s="382"/>
      <c r="C72" s="382"/>
      <c r="D72" s="382"/>
      <c r="E72" s="382"/>
      <c r="F72" s="382"/>
      <c r="G72" s="382"/>
      <c r="H72" s="382"/>
      <c r="I72" s="59"/>
      <c r="J72" s="59"/>
      <c r="K72" s="55"/>
      <c r="L72" s="55"/>
      <c r="M72" s="61"/>
      <c r="N72" s="55"/>
      <c r="O72" s="55"/>
      <c r="P72" s="55"/>
      <c r="Q72" s="55"/>
      <c r="R72" s="55"/>
      <c r="U72" s="221"/>
      <c r="V72" s="221"/>
      <c r="W72" s="55"/>
      <c r="X72" s="55"/>
      <c r="Y72" s="61"/>
      <c r="Z72" s="55"/>
      <c r="AA72" s="55"/>
    </row>
    <row r="73" spans="1:27" ht="32.25" customHeight="1" x14ac:dyDescent="0.25">
      <c r="A73" s="55"/>
      <c r="B73" s="383"/>
      <c r="C73" s="383"/>
      <c r="D73" s="383"/>
      <c r="E73" s="383"/>
      <c r="F73" s="383"/>
      <c r="G73" s="383"/>
      <c r="H73" s="383"/>
      <c r="I73" s="60"/>
      <c r="J73" s="60"/>
      <c r="K73" s="55"/>
      <c r="L73" s="55"/>
      <c r="M73" s="55"/>
      <c r="N73" s="55"/>
      <c r="O73" s="55"/>
      <c r="P73" s="55"/>
      <c r="Q73" s="55"/>
      <c r="R73" s="55"/>
      <c r="U73" s="222"/>
      <c r="V73" s="222"/>
      <c r="W73" s="55"/>
      <c r="X73" s="55"/>
      <c r="Y73" s="55"/>
      <c r="Z73" s="55"/>
      <c r="AA73" s="55"/>
    </row>
    <row r="74" spans="1:27" ht="51.75" customHeight="1" x14ac:dyDescent="0.25">
      <c r="A74" s="55"/>
      <c r="B74" s="382"/>
      <c r="C74" s="382"/>
      <c r="D74" s="382"/>
      <c r="E74" s="382"/>
      <c r="F74" s="382"/>
      <c r="G74" s="382"/>
      <c r="H74" s="382"/>
      <c r="I74" s="59"/>
      <c r="J74" s="59"/>
      <c r="K74" s="55"/>
      <c r="L74" s="55"/>
      <c r="M74" s="55"/>
      <c r="N74" s="55"/>
      <c r="O74" s="55"/>
      <c r="P74" s="55"/>
      <c r="Q74" s="55"/>
      <c r="R74" s="55"/>
      <c r="U74" s="221"/>
      <c r="V74" s="221"/>
      <c r="W74" s="55"/>
      <c r="X74" s="55"/>
      <c r="Y74" s="55"/>
      <c r="Z74" s="55"/>
      <c r="AA74" s="55"/>
    </row>
    <row r="75" spans="1:27" ht="21.75" customHeight="1" x14ac:dyDescent="0.25">
      <c r="A75" s="55"/>
      <c r="B75" s="380"/>
      <c r="C75" s="380"/>
      <c r="D75" s="380"/>
      <c r="E75" s="380"/>
      <c r="F75" s="380"/>
      <c r="G75" s="380"/>
      <c r="H75" s="380"/>
      <c r="I75" s="58"/>
      <c r="J75" s="58"/>
      <c r="K75" s="57"/>
      <c r="L75" s="57"/>
      <c r="M75" s="55"/>
      <c r="N75" s="55"/>
      <c r="O75" s="55"/>
      <c r="P75" s="55"/>
      <c r="Q75" s="55"/>
      <c r="R75" s="55"/>
      <c r="U75" s="219"/>
      <c r="V75" s="219"/>
      <c r="W75" s="57"/>
      <c r="X75" s="57"/>
      <c r="Y75" s="55"/>
      <c r="Z75" s="55"/>
      <c r="AA75" s="55"/>
    </row>
    <row r="76" spans="1:27" ht="23.25" customHeight="1" x14ac:dyDescent="0.25">
      <c r="A76" s="55"/>
      <c r="B76" s="57"/>
      <c r="C76" s="57"/>
      <c r="D76" s="57"/>
      <c r="E76" s="57"/>
      <c r="F76" s="57"/>
      <c r="K76" s="55"/>
      <c r="L76" s="55"/>
      <c r="M76" s="55"/>
      <c r="N76" s="55"/>
      <c r="O76" s="55"/>
      <c r="P76" s="55"/>
      <c r="Q76" s="55"/>
      <c r="R76" s="55"/>
      <c r="W76" s="55"/>
      <c r="X76" s="55"/>
      <c r="Y76" s="55"/>
      <c r="Z76" s="55"/>
      <c r="AA76" s="55"/>
    </row>
    <row r="77" spans="1:27" ht="18.75" customHeight="1" x14ac:dyDescent="0.25">
      <c r="A77" s="55"/>
      <c r="B77" s="381"/>
      <c r="C77" s="381"/>
      <c r="D77" s="381"/>
      <c r="E77" s="381"/>
      <c r="F77" s="381"/>
      <c r="G77" s="381"/>
      <c r="H77" s="381"/>
      <c r="I77" s="56"/>
      <c r="J77" s="56"/>
      <c r="K77" s="55"/>
      <c r="L77" s="55"/>
      <c r="M77" s="55"/>
      <c r="N77" s="55"/>
      <c r="O77" s="55"/>
      <c r="P77" s="55"/>
      <c r="Q77" s="55"/>
      <c r="R77" s="55"/>
      <c r="U77" s="220"/>
      <c r="V77" s="220"/>
      <c r="W77" s="55"/>
      <c r="X77" s="55"/>
      <c r="Y77" s="55"/>
      <c r="Z77" s="55"/>
      <c r="AA77" s="55"/>
    </row>
    <row r="78" spans="1:27" x14ac:dyDescent="0.25">
      <c r="A78" s="55"/>
      <c r="B78" s="55"/>
      <c r="C78" s="55"/>
      <c r="D78" s="55"/>
      <c r="E78" s="55"/>
      <c r="F78" s="55"/>
      <c r="K78" s="55"/>
      <c r="L78" s="55"/>
      <c r="M78" s="55"/>
      <c r="N78" s="55"/>
      <c r="O78" s="55"/>
      <c r="P78" s="55"/>
      <c r="Q78" s="55"/>
      <c r="R78" s="55"/>
      <c r="W78" s="55"/>
      <c r="X78" s="55"/>
      <c r="Y78" s="55"/>
      <c r="Z78" s="55"/>
      <c r="AA78" s="55"/>
    </row>
    <row r="79" spans="1:27" x14ac:dyDescent="0.25">
      <c r="A79" s="55"/>
      <c r="B79" s="55"/>
      <c r="C79" s="55"/>
      <c r="D79" s="55"/>
      <c r="E79" s="55"/>
      <c r="F79" s="55"/>
      <c r="K79" s="55"/>
      <c r="L79" s="55"/>
      <c r="M79" s="55"/>
      <c r="N79" s="55"/>
      <c r="O79" s="55"/>
      <c r="P79" s="55"/>
      <c r="Q79" s="55"/>
      <c r="R79" s="55"/>
      <c r="W79" s="55"/>
      <c r="X79" s="55"/>
      <c r="Y79" s="55"/>
      <c r="Z79" s="55"/>
      <c r="AA79" s="55"/>
    </row>
    <row r="80" spans="1:27" x14ac:dyDescent="0.25">
      <c r="G80" s="54"/>
      <c r="H80" s="54"/>
      <c r="I80" s="54"/>
      <c r="J80" s="54"/>
      <c r="S80" s="54"/>
      <c r="T80" s="54"/>
      <c r="U80" s="54"/>
      <c r="V80" s="54"/>
    </row>
    <row r="81" spans="7:22" x14ac:dyDescent="0.25">
      <c r="G81" s="54"/>
      <c r="H81" s="54"/>
      <c r="I81" s="54"/>
      <c r="J81" s="54"/>
      <c r="S81" s="54"/>
      <c r="T81" s="54"/>
      <c r="U81" s="54"/>
      <c r="V81" s="54"/>
    </row>
    <row r="82" spans="7:22" x14ac:dyDescent="0.25">
      <c r="G82" s="54"/>
      <c r="H82" s="54"/>
      <c r="I82" s="54"/>
      <c r="J82" s="54"/>
      <c r="S82" s="54"/>
      <c r="T82" s="54"/>
      <c r="U82" s="54"/>
      <c r="V82" s="54"/>
    </row>
    <row r="83" spans="7:22" x14ac:dyDescent="0.25">
      <c r="G83" s="54"/>
      <c r="H83" s="54"/>
      <c r="I83" s="54"/>
      <c r="J83" s="54"/>
      <c r="S83" s="54"/>
      <c r="T83" s="54"/>
      <c r="U83" s="54"/>
      <c r="V83" s="54"/>
    </row>
    <row r="84" spans="7:22" x14ac:dyDescent="0.25">
      <c r="G84" s="54"/>
      <c r="H84" s="54"/>
      <c r="I84" s="54"/>
      <c r="J84" s="54"/>
      <c r="S84" s="54"/>
      <c r="T84" s="54"/>
      <c r="U84" s="54"/>
      <c r="V84" s="54"/>
    </row>
    <row r="85" spans="7:22" x14ac:dyDescent="0.25">
      <c r="G85" s="54"/>
      <c r="H85" s="54"/>
      <c r="I85" s="54"/>
      <c r="J85" s="54"/>
      <c r="S85" s="54"/>
      <c r="T85" s="54"/>
      <c r="U85" s="54"/>
      <c r="V85" s="54"/>
    </row>
    <row r="86" spans="7:22" x14ac:dyDescent="0.25">
      <c r="G86" s="54"/>
      <c r="H86" s="54"/>
      <c r="I86" s="54"/>
      <c r="J86" s="54"/>
      <c r="S86" s="54"/>
      <c r="T86" s="54"/>
      <c r="U86" s="54"/>
      <c r="V86" s="54"/>
    </row>
    <row r="87" spans="7:22" x14ac:dyDescent="0.25">
      <c r="G87" s="54"/>
      <c r="H87" s="54"/>
      <c r="I87" s="54"/>
      <c r="J87" s="54"/>
      <c r="S87" s="54"/>
      <c r="T87" s="54"/>
      <c r="U87" s="54"/>
      <c r="V87" s="54"/>
    </row>
    <row r="88" spans="7:22" x14ac:dyDescent="0.25">
      <c r="G88" s="54"/>
      <c r="H88" s="54"/>
      <c r="I88" s="54"/>
      <c r="J88" s="54"/>
      <c r="S88" s="54"/>
      <c r="T88" s="54"/>
      <c r="U88" s="54"/>
      <c r="V88" s="54"/>
    </row>
    <row r="89" spans="7:22" x14ac:dyDescent="0.25">
      <c r="G89" s="54"/>
      <c r="H89" s="54"/>
      <c r="I89" s="54"/>
      <c r="J89" s="54"/>
      <c r="S89" s="54"/>
      <c r="T89" s="54"/>
      <c r="U89" s="54"/>
      <c r="V89" s="54"/>
    </row>
    <row r="90" spans="7:22" x14ac:dyDescent="0.25">
      <c r="G90" s="54"/>
      <c r="H90" s="54"/>
      <c r="I90" s="54"/>
      <c r="J90" s="54"/>
      <c r="S90" s="54"/>
      <c r="T90" s="54"/>
      <c r="U90" s="54"/>
      <c r="V90" s="54"/>
    </row>
    <row r="91" spans="7:22" x14ac:dyDescent="0.25">
      <c r="G91" s="54"/>
      <c r="H91" s="54"/>
      <c r="I91" s="54"/>
      <c r="J91" s="54"/>
      <c r="S91" s="54"/>
      <c r="T91" s="54"/>
      <c r="U91" s="54"/>
      <c r="V91" s="54"/>
    </row>
    <row r="92" spans="7:22" x14ac:dyDescent="0.25">
      <c r="G92" s="54"/>
      <c r="H92" s="54"/>
      <c r="I92" s="54"/>
      <c r="J92" s="54"/>
      <c r="S92" s="54"/>
      <c r="T92" s="54"/>
      <c r="U92" s="54"/>
      <c r="V92" s="54"/>
    </row>
  </sheetData>
  <mergeCells count="38">
    <mergeCell ref="S20:V20"/>
    <mergeCell ref="W20:Z20"/>
    <mergeCell ref="S21:T21"/>
    <mergeCell ref="U21:V21"/>
    <mergeCell ref="W21:X21"/>
    <mergeCell ref="Y21:Z21"/>
    <mergeCell ref="O21:P21"/>
    <mergeCell ref="Q21:R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A4:AB4"/>
    <mergeCell ref="A12:AB12"/>
    <mergeCell ref="A9:AB9"/>
    <mergeCell ref="A11:AB11"/>
    <mergeCell ref="A8:AB8"/>
    <mergeCell ref="A6:AB6"/>
  </mergeCells>
  <conditionalFormatting sqref="C24:AB64">
    <cfRule type="cellIs" dxfId="5" priority="7" operator="equal">
      <formula>0</formula>
    </cfRule>
  </conditionalFormatting>
  <conditionalFormatting sqref="AA24:AB64">
    <cfRule type="cellIs" dxfId="4" priority="6" operator="equal">
      <formula>0</formula>
    </cfRule>
  </conditionalFormatting>
  <conditionalFormatting sqref="AA24:AB64">
    <cfRule type="cellIs" dxfId="3" priority="5" operator="equal">
      <formula>0</formula>
    </cfRule>
  </conditionalFormatting>
  <conditionalFormatting sqref="C24:D24">
    <cfRule type="cellIs" dxfId="2" priority="4" operator="equal">
      <formula>0</formula>
    </cfRule>
  </conditionalFormatting>
  <conditionalFormatting sqref="D27:AB27 D30:AB30 D45:AB45 D54:AB54 D61:AB61 D52:AB52 C24:D64">
    <cfRule type="cellIs" dxfId="1" priority="3" operator="equal">
      <formula>0</formula>
    </cfRule>
  </conditionalFormatting>
  <conditionalFormatting sqref="D27:AB27 D30:AB30 D45:AB45 D54:AB54 D61:AB61 D52:AB52 C24:D64">
    <cfRule type="cellIs" dxfId="0"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M26" sqref="M26"/>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6" t="s">
        <v>67</v>
      </c>
    </row>
    <row r="2" spans="1:48" ht="18.75" x14ac:dyDescent="0.3">
      <c r="AV2" s="13" t="s">
        <v>9</v>
      </c>
    </row>
    <row r="3" spans="1:48" ht="18.75" x14ac:dyDescent="0.3">
      <c r="AV3" s="13" t="s">
        <v>66</v>
      </c>
    </row>
    <row r="4" spans="1:48" ht="18.75" x14ac:dyDescent="0.3">
      <c r="AV4" s="13"/>
    </row>
    <row r="5" spans="1:48" ht="18.75" customHeight="1" x14ac:dyDescent="0.25">
      <c r="A5" s="244" t="str">
        <f>'1. паспорт местоположение'!A5</f>
        <v>Год раскрытия информации: 2020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C6" s="167"/>
      <c r="AV6" s="13"/>
    </row>
    <row r="7" spans="1:48" ht="18.75" x14ac:dyDescent="0.25">
      <c r="A7" s="248" t="s">
        <v>8</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x14ac:dyDescent="0.25">
      <c r="A9" s="249" t="str">
        <f>'1. паспорт местоположение'!A9</f>
        <v>ООО "Электрические сети"</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x14ac:dyDescent="0.25">
      <c r="A10" s="245" t="s">
        <v>7</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x14ac:dyDescent="0.25">
      <c r="A12" s="249" t="str">
        <f>'1. паспорт местоположение'!A12</f>
        <v>L_172121241</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x14ac:dyDescent="0.25">
      <c r="A13" s="245" t="s">
        <v>6</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row>
    <row r="15" spans="1:48" ht="15.75" x14ac:dyDescent="0.25">
      <c r="A15" s="249" t="str">
        <f>'1. паспорт местоположение'!A15</f>
        <v>Строительство РП-7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x14ac:dyDescent="0.25">
      <c r="A16" s="245" t="s">
        <v>5</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c r="AT17" s="280"/>
      <c r="AU17" s="280"/>
      <c r="AV17" s="280"/>
    </row>
    <row r="18" spans="1:48" ht="14.25" customHeight="1"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row>
    <row r="19" spans="1:4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80"/>
      <c r="AL19" s="280"/>
      <c r="AM19" s="280"/>
      <c r="AN19" s="280"/>
      <c r="AO19" s="280"/>
      <c r="AP19" s="280"/>
      <c r="AQ19" s="280"/>
      <c r="AR19" s="280"/>
      <c r="AS19" s="280"/>
      <c r="AT19" s="280"/>
      <c r="AU19" s="280"/>
      <c r="AV19" s="280"/>
    </row>
    <row r="20" spans="1:48" s="20" customFormat="1"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0" customFormat="1" x14ac:dyDescent="0.25">
      <c r="A21" s="384" t="s">
        <v>385</v>
      </c>
      <c r="B21" s="384"/>
      <c r="C21" s="384"/>
      <c r="D21" s="384"/>
      <c r="E21" s="384"/>
      <c r="F21" s="384"/>
      <c r="G21" s="384"/>
      <c r="H21" s="384"/>
      <c r="I21" s="384"/>
      <c r="J21" s="384"/>
      <c r="K21" s="384"/>
      <c r="L21" s="384"/>
      <c r="M21" s="384"/>
      <c r="N21" s="384"/>
      <c r="O21" s="384"/>
      <c r="P21" s="384"/>
      <c r="Q21" s="384"/>
      <c r="R21" s="384"/>
      <c r="S21" s="384"/>
      <c r="T21" s="384"/>
      <c r="U21" s="384"/>
      <c r="V21" s="384"/>
      <c r="W21" s="384"/>
      <c r="X21" s="384"/>
      <c r="Y21" s="384"/>
      <c r="Z21" s="384"/>
      <c r="AA21" s="384"/>
      <c r="AB21" s="384"/>
      <c r="AC21" s="384"/>
      <c r="AD21" s="384"/>
      <c r="AE21" s="384"/>
      <c r="AF21" s="384"/>
      <c r="AG21" s="384"/>
      <c r="AH21" s="384"/>
      <c r="AI21" s="384"/>
      <c r="AJ21" s="384"/>
      <c r="AK21" s="384"/>
      <c r="AL21" s="384"/>
      <c r="AM21" s="384"/>
      <c r="AN21" s="384"/>
      <c r="AO21" s="384"/>
      <c r="AP21" s="384"/>
      <c r="AQ21" s="384"/>
      <c r="AR21" s="384"/>
      <c r="AS21" s="384"/>
      <c r="AT21" s="384"/>
      <c r="AU21" s="384"/>
      <c r="AV21" s="384"/>
    </row>
    <row r="22" spans="1:48" s="20" customFormat="1" ht="58.5" customHeight="1" x14ac:dyDescent="0.25">
      <c r="A22" s="385" t="s">
        <v>51</v>
      </c>
      <c r="B22" s="388" t="s">
        <v>23</v>
      </c>
      <c r="C22" s="385" t="s">
        <v>50</v>
      </c>
      <c r="D22" s="385" t="s">
        <v>49</v>
      </c>
      <c r="E22" s="391" t="s">
        <v>395</v>
      </c>
      <c r="F22" s="392"/>
      <c r="G22" s="392"/>
      <c r="H22" s="392"/>
      <c r="I22" s="392"/>
      <c r="J22" s="392"/>
      <c r="K22" s="392"/>
      <c r="L22" s="393"/>
      <c r="M22" s="385" t="s">
        <v>48</v>
      </c>
      <c r="N22" s="385" t="s">
        <v>47</v>
      </c>
      <c r="O22" s="385" t="s">
        <v>46</v>
      </c>
      <c r="P22" s="394" t="s">
        <v>226</v>
      </c>
      <c r="Q22" s="394" t="s">
        <v>45</v>
      </c>
      <c r="R22" s="394" t="s">
        <v>44</v>
      </c>
      <c r="S22" s="394" t="s">
        <v>43</v>
      </c>
      <c r="T22" s="394"/>
      <c r="U22" s="395" t="s">
        <v>42</v>
      </c>
      <c r="V22" s="395" t="s">
        <v>41</v>
      </c>
      <c r="W22" s="394" t="s">
        <v>40</v>
      </c>
      <c r="X22" s="394" t="s">
        <v>39</v>
      </c>
      <c r="Y22" s="394" t="s">
        <v>38</v>
      </c>
      <c r="Z22" s="406" t="s">
        <v>37</v>
      </c>
      <c r="AA22" s="394" t="s">
        <v>36</v>
      </c>
      <c r="AB22" s="394" t="s">
        <v>35</v>
      </c>
      <c r="AC22" s="394" t="s">
        <v>34</v>
      </c>
      <c r="AD22" s="394" t="s">
        <v>33</v>
      </c>
      <c r="AE22" s="394" t="s">
        <v>32</v>
      </c>
      <c r="AF22" s="394" t="s">
        <v>31</v>
      </c>
      <c r="AG22" s="394"/>
      <c r="AH22" s="394"/>
      <c r="AI22" s="394"/>
      <c r="AJ22" s="394"/>
      <c r="AK22" s="394"/>
      <c r="AL22" s="394" t="s">
        <v>30</v>
      </c>
      <c r="AM22" s="394"/>
      <c r="AN22" s="394"/>
      <c r="AO22" s="394"/>
      <c r="AP22" s="394" t="s">
        <v>29</v>
      </c>
      <c r="AQ22" s="394"/>
      <c r="AR22" s="394" t="s">
        <v>28</v>
      </c>
      <c r="AS22" s="394" t="s">
        <v>27</v>
      </c>
      <c r="AT22" s="394" t="s">
        <v>26</v>
      </c>
      <c r="AU22" s="394" t="s">
        <v>25</v>
      </c>
      <c r="AV22" s="394" t="s">
        <v>24</v>
      </c>
    </row>
    <row r="23" spans="1:48" s="20" customFormat="1" ht="64.5" customHeight="1" x14ac:dyDescent="0.25">
      <c r="A23" s="386"/>
      <c r="B23" s="389"/>
      <c r="C23" s="386"/>
      <c r="D23" s="386"/>
      <c r="E23" s="398" t="s">
        <v>22</v>
      </c>
      <c r="F23" s="400" t="s">
        <v>121</v>
      </c>
      <c r="G23" s="400" t="s">
        <v>120</v>
      </c>
      <c r="H23" s="400" t="s">
        <v>119</v>
      </c>
      <c r="I23" s="404" t="s">
        <v>317</v>
      </c>
      <c r="J23" s="404" t="s">
        <v>318</v>
      </c>
      <c r="K23" s="404" t="s">
        <v>319</v>
      </c>
      <c r="L23" s="400" t="s">
        <v>75</v>
      </c>
      <c r="M23" s="386"/>
      <c r="N23" s="386"/>
      <c r="O23" s="386"/>
      <c r="P23" s="394"/>
      <c r="Q23" s="394"/>
      <c r="R23" s="394"/>
      <c r="S23" s="402" t="s">
        <v>2</v>
      </c>
      <c r="T23" s="402" t="s">
        <v>10</v>
      </c>
      <c r="U23" s="395"/>
      <c r="V23" s="395"/>
      <c r="W23" s="394"/>
      <c r="X23" s="394"/>
      <c r="Y23" s="394"/>
      <c r="Z23" s="394"/>
      <c r="AA23" s="394"/>
      <c r="AB23" s="394"/>
      <c r="AC23" s="394"/>
      <c r="AD23" s="394"/>
      <c r="AE23" s="394"/>
      <c r="AF23" s="394" t="s">
        <v>21</v>
      </c>
      <c r="AG23" s="394"/>
      <c r="AH23" s="394" t="s">
        <v>20</v>
      </c>
      <c r="AI23" s="394"/>
      <c r="AJ23" s="385" t="s">
        <v>19</v>
      </c>
      <c r="AK23" s="385" t="s">
        <v>18</v>
      </c>
      <c r="AL23" s="385" t="s">
        <v>17</v>
      </c>
      <c r="AM23" s="385" t="s">
        <v>16</v>
      </c>
      <c r="AN23" s="385" t="s">
        <v>15</v>
      </c>
      <c r="AO23" s="385" t="s">
        <v>14</v>
      </c>
      <c r="AP23" s="385" t="s">
        <v>13</v>
      </c>
      <c r="AQ23" s="396" t="s">
        <v>10</v>
      </c>
      <c r="AR23" s="394"/>
      <c r="AS23" s="394"/>
      <c r="AT23" s="394"/>
      <c r="AU23" s="394"/>
      <c r="AV23" s="394"/>
    </row>
    <row r="24" spans="1:48" s="20" customFormat="1" ht="107.25" customHeight="1" x14ac:dyDescent="0.25">
      <c r="A24" s="387"/>
      <c r="B24" s="390"/>
      <c r="C24" s="387"/>
      <c r="D24" s="387"/>
      <c r="E24" s="399"/>
      <c r="F24" s="401"/>
      <c r="G24" s="401"/>
      <c r="H24" s="401"/>
      <c r="I24" s="405"/>
      <c r="J24" s="405"/>
      <c r="K24" s="405"/>
      <c r="L24" s="401"/>
      <c r="M24" s="387"/>
      <c r="N24" s="387"/>
      <c r="O24" s="387"/>
      <c r="P24" s="394"/>
      <c r="Q24" s="394"/>
      <c r="R24" s="394"/>
      <c r="S24" s="403"/>
      <c r="T24" s="403"/>
      <c r="U24" s="395"/>
      <c r="V24" s="395"/>
      <c r="W24" s="394"/>
      <c r="X24" s="394"/>
      <c r="Y24" s="394"/>
      <c r="Z24" s="394"/>
      <c r="AA24" s="394"/>
      <c r="AB24" s="394"/>
      <c r="AC24" s="394"/>
      <c r="AD24" s="394"/>
      <c r="AE24" s="394"/>
      <c r="AF24" s="129" t="s">
        <v>12</v>
      </c>
      <c r="AG24" s="129" t="s">
        <v>11</v>
      </c>
      <c r="AH24" s="130" t="s">
        <v>2</v>
      </c>
      <c r="AI24" s="130" t="s">
        <v>10</v>
      </c>
      <c r="AJ24" s="387"/>
      <c r="AK24" s="387"/>
      <c r="AL24" s="387"/>
      <c r="AM24" s="387"/>
      <c r="AN24" s="387"/>
      <c r="AO24" s="387"/>
      <c r="AP24" s="387"/>
      <c r="AQ24" s="397"/>
      <c r="AR24" s="394"/>
      <c r="AS24" s="394"/>
      <c r="AT24" s="394"/>
      <c r="AU24" s="394"/>
      <c r="AV24" s="394"/>
    </row>
    <row r="25" spans="1:48" s="18" customFormat="1" ht="22.5" customHeight="1"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228" customFormat="1" ht="45" x14ac:dyDescent="0.25">
      <c r="A26" s="230">
        <v>26</v>
      </c>
      <c r="B26" s="231" t="s">
        <v>404</v>
      </c>
      <c r="C26" s="231" t="s">
        <v>523</v>
      </c>
      <c r="D26" s="231"/>
      <c r="E26" s="231" t="s">
        <v>415</v>
      </c>
      <c r="F26" s="231" t="s">
        <v>415</v>
      </c>
      <c r="G26" s="231" t="s">
        <v>415</v>
      </c>
      <c r="H26" s="231" t="s">
        <v>415</v>
      </c>
      <c r="I26" s="231" t="s">
        <v>415</v>
      </c>
      <c r="J26" s="231" t="s">
        <v>415</v>
      </c>
      <c r="K26" s="231" t="s">
        <v>415</v>
      </c>
      <c r="L26" s="231" t="s">
        <v>415</v>
      </c>
      <c r="M26" s="232" t="s">
        <v>524</v>
      </c>
      <c r="N26" s="232" t="s">
        <v>524</v>
      </c>
      <c r="O26" s="232" t="s">
        <v>404</v>
      </c>
      <c r="P26" s="233">
        <v>6250</v>
      </c>
      <c r="Q26" s="232" t="s">
        <v>525</v>
      </c>
      <c r="R26" s="233">
        <v>6250</v>
      </c>
      <c r="S26" s="234" t="s">
        <v>526</v>
      </c>
      <c r="T26" s="234" t="s">
        <v>526</v>
      </c>
      <c r="U26" s="231">
        <v>6</v>
      </c>
      <c r="V26" s="231">
        <v>2</v>
      </c>
      <c r="W26" s="232" t="s">
        <v>527</v>
      </c>
      <c r="X26" s="231" t="s">
        <v>528</v>
      </c>
      <c r="Y26" s="231" t="s">
        <v>415</v>
      </c>
      <c r="Z26" s="231" t="s">
        <v>415</v>
      </c>
      <c r="AA26" s="231" t="s">
        <v>415</v>
      </c>
      <c r="AB26" s="231">
        <v>6208.33</v>
      </c>
      <c r="AC26" s="232" t="s">
        <v>529</v>
      </c>
      <c r="AD26" s="234">
        <v>7500</v>
      </c>
      <c r="AE26" s="234">
        <v>7500</v>
      </c>
      <c r="AF26" s="231">
        <v>2670564</v>
      </c>
      <c r="AG26" s="235" t="s">
        <v>530</v>
      </c>
      <c r="AH26" s="236" t="s">
        <v>531</v>
      </c>
      <c r="AI26" s="236" t="s">
        <v>531</v>
      </c>
      <c r="AJ26" s="236" t="s">
        <v>532</v>
      </c>
      <c r="AK26" s="236" t="s">
        <v>533</v>
      </c>
      <c r="AL26" s="231" t="s">
        <v>415</v>
      </c>
      <c r="AM26" s="231" t="s">
        <v>415</v>
      </c>
      <c r="AN26" s="231" t="s">
        <v>415</v>
      </c>
      <c r="AO26" s="231" t="s">
        <v>415</v>
      </c>
      <c r="AP26" s="237">
        <v>44355</v>
      </c>
      <c r="AQ26" s="237">
        <v>44355</v>
      </c>
      <c r="AR26" s="237">
        <v>44561</v>
      </c>
      <c r="AS26" s="237">
        <v>44561</v>
      </c>
      <c r="AT26" s="237" t="s">
        <v>415</v>
      </c>
      <c r="AU26" s="231" t="s">
        <v>415</v>
      </c>
      <c r="AV26" s="231" t="s">
        <v>415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hyperlinks>
  <printOptions horizontalCentered="1"/>
  <pageMargins left="0.59055118110236227" right="0.59055118110236227" top="0.59055118110236227" bottom="0.59055118110236227" header="0" footer="0"/>
  <pageSetup paperSize="8" scale="2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5" zoomScaleNormal="90" zoomScaleSheetLayoutView="85" workbookViewId="0">
      <selection activeCell="A15" sqref="A15:B15"/>
    </sheetView>
  </sheetViews>
  <sheetFormatPr defaultRowHeight="15.75" x14ac:dyDescent="0.25"/>
  <cols>
    <col min="1" max="1" width="66.140625" style="108" customWidth="1"/>
    <col min="2" max="2" width="72"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6" t="s">
        <v>67</v>
      </c>
    </row>
    <row r="2" spans="1:8" ht="18.75" x14ac:dyDescent="0.3">
      <c r="B2" s="13" t="s">
        <v>9</v>
      </c>
    </row>
    <row r="3" spans="1:8" ht="18.75" x14ac:dyDescent="0.3">
      <c r="B3" s="13" t="s">
        <v>403</v>
      </c>
    </row>
    <row r="4" spans="1:8" x14ac:dyDescent="0.25">
      <c r="B4" s="41"/>
    </row>
    <row r="5" spans="1:8" ht="18.75" x14ac:dyDescent="0.3">
      <c r="A5" s="407" t="str">
        <f>'1. паспорт местоположение'!A5</f>
        <v>Год раскрытия информации: 2020 год</v>
      </c>
      <c r="B5" s="407"/>
      <c r="C5" s="79"/>
      <c r="D5" s="79"/>
      <c r="E5" s="79"/>
      <c r="F5" s="79"/>
      <c r="G5" s="79"/>
      <c r="H5" s="79"/>
    </row>
    <row r="6" spans="1:8" ht="18.75" x14ac:dyDescent="0.3">
      <c r="A6" s="134"/>
      <c r="B6" s="134"/>
      <c r="C6" s="134"/>
      <c r="D6" s="134"/>
      <c r="E6" s="134"/>
      <c r="F6" s="134"/>
      <c r="G6" s="134"/>
      <c r="H6" s="134"/>
    </row>
    <row r="7" spans="1:8" ht="18.75" x14ac:dyDescent="0.25">
      <c r="A7" s="248" t="s">
        <v>8</v>
      </c>
      <c r="B7" s="248"/>
      <c r="C7" s="133"/>
      <c r="D7" s="133"/>
      <c r="E7" s="133"/>
      <c r="F7" s="133"/>
      <c r="G7" s="133"/>
      <c r="H7" s="133"/>
    </row>
    <row r="8" spans="1:8" ht="18.75" x14ac:dyDescent="0.25">
      <c r="A8" s="133"/>
      <c r="B8" s="133"/>
      <c r="C8" s="133"/>
      <c r="D8" s="133"/>
      <c r="E8" s="133"/>
      <c r="F8" s="133"/>
      <c r="G8" s="133"/>
      <c r="H8" s="133"/>
    </row>
    <row r="9" spans="1:8" x14ac:dyDescent="0.25">
      <c r="A9" s="249" t="str">
        <f>'1. паспорт местоположение'!A9</f>
        <v>ООО "Электрические сети"</v>
      </c>
      <c r="B9" s="249"/>
      <c r="C9" s="131"/>
      <c r="D9" s="131"/>
      <c r="E9" s="131"/>
      <c r="F9" s="131"/>
      <c r="G9" s="131"/>
      <c r="H9" s="131"/>
    </row>
    <row r="10" spans="1:8" x14ac:dyDescent="0.25">
      <c r="A10" s="245" t="s">
        <v>7</v>
      </c>
      <c r="B10" s="245"/>
      <c r="C10" s="132"/>
      <c r="D10" s="132"/>
      <c r="E10" s="132"/>
      <c r="F10" s="132"/>
      <c r="G10" s="132"/>
      <c r="H10" s="132"/>
    </row>
    <row r="11" spans="1:8" ht="18.75" x14ac:dyDescent="0.25">
      <c r="A11" s="133"/>
      <c r="B11" s="133"/>
      <c r="C11" s="133"/>
      <c r="D11" s="133"/>
      <c r="E11" s="133"/>
      <c r="F11" s="133"/>
      <c r="G11" s="133"/>
      <c r="H11" s="133"/>
    </row>
    <row r="12" spans="1:8" ht="30.75" customHeight="1" x14ac:dyDescent="0.25">
      <c r="A12" s="249" t="str">
        <f>'1. паспорт местоположение'!A12</f>
        <v>L_172121241</v>
      </c>
      <c r="B12" s="249"/>
      <c r="C12" s="131"/>
      <c r="D12" s="131"/>
      <c r="E12" s="131"/>
      <c r="F12" s="131"/>
      <c r="G12" s="131"/>
      <c r="H12" s="131"/>
    </row>
    <row r="13" spans="1:8" x14ac:dyDescent="0.25">
      <c r="A13" s="245" t="s">
        <v>6</v>
      </c>
      <c r="B13" s="245"/>
      <c r="C13" s="132"/>
      <c r="D13" s="132"/>
      <c r="E13" s="132"/>
      <c r="F13" s="132"/>
      <c r="G13" s="132"/>
      <c r="H13" s="132"/>
    </row>
    <row r="14" spans="1:8" ht="18.75" x14ac:dyDescent="0.25">
      <c r="A14" s="9"/>
      <c r="B14" s="9"/>
      <c r="C14" s="9"/>
      <c r="D14" s="9"/>
      <c r="E14" s="9"/>
      <c r="F14" s="9"/>
      <c r="G14" s="9"/>
      <c r="H14" s="9"/>
    </row>
    <row r="15" spans="1:8" x14ac:dyDescent="0.25">
      <c r="A15" s="250" t="str">
        <f>'1. паспорт местоположение'!A15</f>
        <v>Строительство РП-7</v>
      </c>
      <c r="B15" s="250"/>
      <c r="C15" s="131"/>
      <c r="D15" s="131"/>
      <c r="E15" s="131"/>
      <c r="F15" s="131"/>
      <c r="G15" s="131"/>
      <c r="H15" s="131"/>
    </row>
    <row r="16" spans="1:8" x14ac:dyDescent="0.25">
      <c r="A16" s="245" t="s">
        <v>5</v>
      </c>
      <c r="B16" s="245"/>
      <c r="C16" s="132"/>
      <c r="D16" s="132"/>
      <c r="E16" s="132"/>
      <c r="F16" s="132"/>
      <c r="G16" s="132"/>
      <c r="H16" s="132"/>
    </row>
    <row r="17" spans="1:2" x14ac:dyDescent="0.25">
      <c r="B17" s="110"/>
    </row>
    <row r="18" spans="1:2" ht="33.75" customHeight="1" x14ac:dyDescent="0.25">
      <c r="A18" s="411" t="s">
        <v>386</v>
      </c>
      <c r="B18" s="412"/>
    </row>
    <row r="19" spans="1:2" x14ac:dyDescent="0.25">
      <c r="B19" s="41"/>
    </row>
    <row r="20" spans="1:2" ht="16.5" thickBot="1" x14ac:dyDescent="0.3">
      <c r="B20" s="111"/>
    </row>
    <row r="21" spans="1:2" ht="36" customHeight="1" thickBot="1" x14ac:dyDescent="0.3">
      <c r="A21" s="175" t="s">
        <v>268</v>
      </c>
      <c r="B21" s="171" t="str">
        <f>A15</f>
        <v>Строительство РП-7</v>
      </c>
    </row>
    <row r="22" spans="1:2" ht="16.5" thickBot="1" x14ac:dyDescent="0.3">
      <c r="A22" s="112" t="s">
        <v>269</v>
      </c>
      <c r="B22" s="166" t="str">
        <f>'1. паспорт местоположение'!C26</f>
        <v>РБ, Уфимский р-н, с.Нагаево</v>
      </c>
    </row>
    <row r="23" spans="1:2" ht="16.5" thickBot="1" x14ac:dyDescent="0.3">
      <c r="A23" s="112" t="s">
        <v>244</v>
      </c>
      <c r="B23" s="159" t="s">
        <v>511</v>
      </c>
    </row>
    <row r="24" spans="1:2" ht="16.5" thickBot="1" x14ac:dyDescent="0.3">
      <c r="A24" s="112" t="s">
        <v>270</v>
      </c>
      <c r="B24" s="159" t="s">
        <v>415</v>
      </c>
    </row>
    <row r="25" spans="1:2" ht="16.5" thickBot="1" x14ac:dyDescent="0.3">
      <c r="A25" s="113" t="s">
        <v>271</v>
      </c>
      <c r="B25" s="160">
        <v>2021</v>
      </c>
    </row>
    <row r="26" spans="1:2" ht="16.5" thickBot="1" x14ac:dyDescent="0.3">
      <c r="A26" s="114" t="s">
        <v>272</v>
      </c>
      <c r="B26" s="161" t="s">
        <v>539</v>
      </c>
    </row>
    <row r="27" spans="1:2" ht="29.25" thickBot="1" x14ac:dyDescent="0.3">
      <c r="A27" s="120" t="s">
        <v>538</v>
      </c>
      <c r="B27" s="162" t="str">
        <f>'1. паспорт местоположение'!C46</f>
        <v>6,9 млн. руб с НДС</v>
      </c>
    </row>
    <row r="28" spans="1:2" ht="16.5" thickBot="1" x14ac:dyDescent="0.3">
      <c r="A28" s="116" t="s">
        <v>273</v>
      </c>
      <c r="B28" s="162" t="s">
        <v>414</v>
      </c>
    </row>
    <row r="29" spans="1:2" ht="29.25" thickBot="1" x14ac:dyDescent="0.3">
      <c r="A29" s="121" t="s">
        <v>274</v>
      </c>
      <c r="B29" s="162" t="s">
        <v>408</v>
      </c>
    </row>
    <row r="30" spans="1:2" ht="29.25" thickBot="1" x14ac:dyDescent="0.3">
      <c r="A30" s="121" t="s">
        <v>275</v>
      </c>
      <c r="B30" s="162">
        <v>0</v>
      </c>
    </row>
    <row r="31" spans="1:2" ht="16.5" thickBot="1" x14ac:dyDescent="0.3">
      <c r="A31" s="116" t="s">
        <v>276</v>
      </c>
      <c r="B31" s="162">
        <v>0</v>
      </c>
    </row>
    <row r="32" spans="1:2" ht="29.25" thickBot="1" x14ac:dyDescent="0.3">
      <c r="A32" s="121" t="s">
        <v>277</v>
      </c>
      <c r="B32" s="162">
        <v>0</v>
      </c>
    </row>
    <row r="33" spans="1:2" ht="16.5" thickBot="1" x14ac:dyDescent="0.3">
      <c r="A33" s="116" t="s">
        <v>278</v>
      </c>
      <c r="B33" s="162">
        <v>0</v>
      </c>
    </row>
    <row r="34" spans="1:2" ht="16.5" thickBot="1" x14ac:dyDescent="0.3">
      <c r="A34" s="116" t="s">
        <v>279</v>
      </c>
      <c r="B34" s="162">
        <v>0</v>
      </c>
    </row>
    <row r="35" spans="1:2" ht="16.5" thickBot="1" x14ac:dyDescent="0.3">
      <c r="A35" s="116" t="s">
        <v>280</v>
      </c>
      <c r="B35" s="162">
        <v>0</v>
      </c>
    </row>
    <row r="36" spans="1:2" ht="16.5" thickBot="1" x14ac:dyDescent="0.3">
      <c r="A36" s="116" t="s">
        <v>281</v>
      </c>
      <c r="B36" s="162">
        <v>0</v>
      </c>
    </row>
    <row r="37" spans="1:2" ht="29.25" thickBot="1" x14ac:dyDescent="0.3">
      <c r="A37" s="121" t="s">
        <v>282</v>
      </c>
      <c r="B37" s="162">
        <v>0</v>
      </c>
    </row>
    <row r="38" spans="1:2" ht="16.5" thickBot="1" x14ac:dyDescent="0.3">
      <c r="A38" s="116" t="s">
        <v>278</v>
      </c>
      <c r="B38" s="162">
        <v>0</v>
      </c>
    </row>
    <row r="39" spans="1:2" ht="16.5" thickBot="1" x14ac:dyDescent="0.3">
      <c r="A39" s="116" t="s">
        <v>279</v>
      </c>
      <c r="B39" s="162">
        <v>0</v>
      </c>
    </row>
    <row r="40" spans="1:2" ht="16.5" thickBot="1" x14ac:dyDescent="0.3">
      <c r="A40" s="116" t="s">
        <v>280</v>
      </c>
      <c r="B40" s="162">
        <v>0</v>
      </c>
    </row>
    <row r="41" spans="1:2" ht="16.5" thickBot="1" x14ac:dyDescent="0.3">
      <c r="A41" s="116" t="s">
        <v>281</v>
      </c>
      <c r="B41" s="162">
        <v>0</v>
      </c>
    </row>
    <row r="42" spans="1:2" ht="29.25" thickBot="1" x14ac:dyDescent="0.3">
      <c r="A42" s="121" t="s">
        <v>283</v>
      </c>
      <c r="B42" s="162">
        <v>0</v>
      </c>
    </row>
    <row r="43" spans="1:2" ht="16.5" thickBot="1" x14ac:dyDescent="0.3">
      <c r="A43" s="116" t="s">
        <v>278</v>
      </c>
      <c r="B43" s="162">
        <v>0</v>
      </c>
    </row>
    <row r="44" spans="1:2" ht="16.5" thickBot="1" x14ac:dyDescent="0.3">
      <c r="A44" s="116" t="s">
        <v>279</v>
      </c>
      <c r="B44" s="162">
        <v>0</v>
      </c>
    </row>
    <row r="45" spans="1:2" ht="16.5" thickBot="1" x14ac:dyDescent="0.3">
      <c r="A45" s="116" t="s">
        <v>280</v>
      </c>
      <c r="B45" s="162">
        <v>0</v>
      </c>
    </row>
    <row r="46" spans="1:2" ht="16.5" thickBot="1" x14ac:dyDescent="0.3">
      <c r="A46" s="116" t="s">
        <v>281</v>
      </c>
      <c r="B46" s="162">
        <v>0</v>
      </c>
    </row>
    <row r="47" spans="1:2" ht="29.25" thickBot="1" x14ac:dyDescent="0.3">
      <c r="A47" s="115" t="s">
        <v>284</v>
      </c>
      <c r="B47" s="162">
        <v>0</v>
      </c>
    </row>
    <row r="48" spans="1:2" ht="16.5" thickBot="1" x14ac:dyDescent="0.3">
      <c r="A48" s="117" t="s">
        <v>276</v>
      </c>
      <c r="B48" s="162">
        <v>0</v>
      </c>
    </row>
    <row r="49" spans="1:2" ht="16.5" thickBot="1" x14ac:dyDescent="0.3">
      <c r="A49" s="117" t="s">
        <v>285</v>
      </c>
      <c r="B49" s="162">
        <v>0</v>
      </c>
    </row>
    <row r="50" spans="1:2" ht="16.5" thickBot="1" x14ac:dyDescent="0.3">
      <c r="A50" s="117" t="s">
        <v>286</v>
      </c>
      <c r="B50" s="162">
        <v>0</v>
      </c>
    </row>
    <row r="51" spans="1:2" ht="16.5" thickBot="1" x14ac:dyDescent="0.3">
      <c r="A51" s="117" t="s">
        <v>287</v>
      </c>
      <c r="B51" s="162">
        <v>0</v>
      </c>
    </row>
    <row r="52" spans="1:2" ht="16.5" thickBot="1" x14ac:dyDescent="0.3">
      <c r="A52" s="113" t="s">
        <v>288</v>
      </c>
      <c r="B52" s="162">
        <v>0</v>
      </c>
    </row>
    <row r="53" spans="1:2" ht="16.5" thickBot="1" x14ac:dyDescent="0.3">
      <c r="A53" s="113" t="s">
        <v>289</v>
      </c>
      <c r="B53" s="162">
        <v>0</v>
      </c>
    </row>
    <row r="54" spans="1:2" ht="16.5" thickBot="1" x14ac:dyDescent="0.3">
      <c r="A54" s="113" t="s">
        <v>290</v>
      </c>
      <c r="B54" s="162">
        <v>0</v>
      </c>
    </row>
    <row r="55" spans="1:2" ht="16.5" thickBot="1" x14ac:dyDescent="0.3">
      <c r="A55" s="114" t="s">
        <v>291</v>
      </c>
      <c r="B55" s="162">
        <v>0</v>
      </c>
    </row>
    <row r="56" spans="1:2" x14ac:dyDescent="0.25">
      <c r="A56" s="115" t="s">
        <v>292</v>
      </c>
      <c r="B56" s="408" t="s">
        <v>404</v>
      </c>
    </row>
    <row r="57" spans="1:2" x14ac:dyDescent="0.25">
      <c r="A57" s="118" t="s">
        <v>293</v>
      </c>
      <c r="B57" s="409"/>
    </row>
    <row r="58" spans="1:2" x14ac:dyDescent="0.25">
      <c r="A58" s="118" t="s">
        <v>294</v>
      </c>
      <c r="B58" s="409"/>
    </row>
    <row r="59" spans="1:2" x14ac:dyDescent="0.25">
      <c r="A59" s="118" t="s">
        <v>295</v>
      </c>
      <c r="B59" s="409"/>
    </row>
    <row r="60" spans="1:2" x14ac:dyDescent="0.25">
      <c r="A60" s="118" t="s">
        <v>296</v>
      </c>
      <c r="B60" s="409"/>
    </row>
    <row r="61" spans="1:2" ht="16.5" thickBot="1" x14ac:dyDescent="0.3">
      <c r="A61" s="119" t="s">
        <v>297</v>
      </c>
      <c r="B61" s="410"/>
    </row>
    <row r="62" spans="1:2" ht="30.75" thickBot="1" x14ac:dyDescent="0.3">
      <c r="A62" s="117" t="s">
        <v>298</v>
      </c>
      <c r="B62" s="162">
        <v>0</v>
      </c>
    </row>
    <row r="63" spans="1:2" ht="29.25" thickBot="1" x14ac:dyDescent="0.3">
      <c r="A63" s="113" t="s">
        <v>299</v>
      </c>
      <c r="B63" s="162" t="s">
        <v>408</v>
      </c>
    </row>
    <row r="64" spans="1:2" ht="16.5" thickBot="1" x14ac:dyDescent="0.3">
      <c r="A64" s="117" t="s">
        <v>276</v>
      </c>
      <c r="B64" s="164" t="s">
        <v>408</v>
      </c>
    </row>
    <row r="65" spans="1:2" ht="16.5" thickBot="1" x14ac:dyDescent="0.3">
      <c r="A65" s="117" t="s">
        <v>300</v>
      </c>
      <c r="B65" s="162" t="s">
        <v>408</v>
      </c>
    </row>
    <row r="66" spans="1:2" ht="16.5" thickBot="1" x14ac:dyDescent="0.3">
      <c r="A66" s="117" t="s">
        <v>301</v>
      </c>
      <c r="B66" s="164" t="s">
        <v>408</v>
      </c>
    </row>
    <row r="67" spans="1:2" ht="25.5" customHeight="1" thickBot="1" x14ac:dyDescent="0.3">
      <c r="A67" s="122" t="s">
        <v>302</v>
      </c>
      <c r="B67" s="173" t="str">
        <f>'1. паспорт местоположение'!C38</f>
        <v>5 ячеек КСО в РП</v>
      </c>
    </row>
    <row r="68" spans="1:2" ht="16.5" thickBot="1" x14ac:dyDescent="0.3">
      <c r="A68" s="113" t="s">
        <v>303</v>
      </c>
      <c r="B68" s="163">
        <v>2021</v>
      </c>
    </row>
    <row r="69" spans="1:2" ht="16.5" thickBot="1" x14ac:dyDescent="0.3">
      <c r="A69" s="118" t="s">
        <v>304</v>
      </c>
      <c r="B69" s="164">
        <v>2021</v>
      </c>
    </row>
    <row r="70" spans="1:2" ht="16.5" thickBot="1" x14ac:dyDescent="0.3">
      <c r="A70" s="118" t="s">
        <v>305</v>
      </c>
      <c r="B70" s="164">
        <v>0</v>
      </c>
    </row>
    <row r="71" spans="1:2" ht="16.5" thickBot="1" x14ac:dyDescent="0.3">
      <c r="A71" s="118" t="s">
        <v>306</v>
      </c>
      <c r="B71" s="164">
        <v>0</v>
      </c>
    </row>
    <row r="72" spans="1:2" ht="29.25" thickBot="1" x14ac:dyDescent="0.3">
      <c r="A72" s="123" t="s">
        <v>307</v>
      </c>
      <c r="B72" s="164" t="s">
        <v>418</v>
      </c>
    </row>
    <row r="73" spans="1:2" ht="28.5" x14ac:dyDescent="0.25">
      <c r="A73" s="115" t="s">
        <v>308</v>
      </c>
      <c r="B73" s="408" t="s">
        <v>419</v>
      </c>
    </row>
    <row r="74" spans="1:2" x14ac:dyDescent="0.25">
      <c r="A74" s="118" t="s">
        <v>309</v>
      </c>
      <c r="B74" s="409"/>
    </row>
    <row r="75" spans="1:2" x14ac:dyDescent="0.25">
      <c r="A75" s="118" t="s">
        <v>310</v>
      </c>
      <c r="B75" s="409"/>
    </row>
    <row r="76" spans="1:2" x14ac:dyDescent="0.25">
      <c r="A76" s="118" t="s">
        <v>311</v>
      </c>
      <c r="B76" s="409"/>
    </row>
    <row r="77" spans="1:2" x14ac:dyDescent="0.25">
      <c r="A77" s="118" t="s">
        <v>312</v>
      </c>
      <c r="B77" s="409"/>
    </row>
    <row r="78" spans="1:2" ht="16.5" thickBot="1" x14ac:dyDescent="0.3">
      <c r="A78" s="124" t="s">
        <v>313</v>
      </c>
      <c r="B78" s="410"/>
    </row>
    <row r="81" spans="1:2" x14ac:dyDescent="0.25">
      <c r="A81" s="125"/>
      <c r="B81" s="126"/>
    </row>
    <row r="82" spans="1:2" x14ac:dyDescent="0.25">
      <c r="B82" s="127"/>
    </row>
    <row r="83" spans="1:2" x14ac:dyDescent="0.25">
      <c r="B83" s="128"/>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67</v>
      </c>
    </row>
    <row r="2" spans="1:28" s="10" customFormat="1" ht="18.75" customHeight="1" x14ac:dyDescent="0.3">
      <c r="A2" s="16"/>
      <c r="S2" s="13" t="s">
        <v>9</v>
      </c>
    </row>
    <row r="3" spans="1:28" s="10" customFormat="1" ht="18.75" x14ac:dyDescent="0.3">
      <c r="S3" s="13" t="s">
        <v>66</v>
      </c>
    </row>
    <row r="4" spans="1:28" s="10" customFormat="1" ht="18.75" customHeight="1" x14ac:dyDescent="0.2">
      <c r="A4" s="244" t="str">
        <f>'1. паспорт местоположение'!A5</f>
        <v>Год раскрытия информации: 2020 год</v>
      </c>
      <c r="B4" s="244"/>
      <c r="C4" s="244"/>
      <c r="D4" s="244"/>
      <c r="E4" s="244"/>
      <c r="F4" s="244"/>
      <c r="G4" s="244"/>
      <c r="H4" s="244"/>
      <c r="I4" s="244"/>
      <c r="J4" s="244"/>
      <c r="K4" s="244"/>
      <c r="L4" s="244"/>
      <c r="M4" s="244"/>
      <c r="N4" s="244"/>
      <c r="O4" s="244"/>
      <c r="P4" s="244"/>
      <c r="Q4" s="244"/>
      <c r="R4" s="244"/>
      <c r="S4" s="244"/>
    </row>
    <row r="5" spans="1:28" s="10" customFormat="1" ht="15.75" x14ac:dyDescent="0.2">
      <c r="A5" s="15"/>
    </row>
    <row r="6" spans="1:28" s="10" customFormat="1" ht="18.75" x14ac:dyDescent="0.2">
      <c r="A6" s="248" t="s">
        <v>8</v>
      </c>
      <c r="B6" s="248"/>
      <c r="C6" s="248"/>
      <c r="D6" s="248"/>
      <c r="E6" s="248"/>
      <c r="F6" s="248"/>
      <c r="G6" s="248"/>
      <c r="H6" s="248"/>
      <c r="I6" s="248"/>
      <c r="J6" s="248"/>
      <c r="K6" s="248"/>
      <c r="L6" s="248"/>
      <c r="M6" s="248"/>
      <c r="N6" s="248"/>
      <c r="O6" s="248"/>
      <c r="P6" s="248"/>
      <c r="Q6" s="248"/>
      <c r="R6" s="248"/>
      <c r="S6" s="248"/>
      <c r="T6" s="11"/>
      <c r="U6" s="11"/>
      <c r="V6" s="11"/>
      <c r="W6" s="11"/>
      <c r="X6" s="11"/>
      <c r="Y6" s="11"/>
      <c r="Z6" s="11"/>
      <c r="AA6" s="11"/>
      <c r="AB6" s="11"/>
    </row>
    <row r="7" spans="1:28" s="10" customFormat="1" ht="18.75" x14ac:dyDescent="0.2">
      <c r="A7" s="248"/>
      <c r="B7" s="248"/>
      <c r="C7" s="248"/>
      <c r="D7" s="248"/>
      <c r="E7" s="248"/>
      <c r="F7" s="248"/>
      <c r="G7" s="248"/>
      <c r="H7" s="248"/>
      <c r="I7" s="248"/>
      <c r="J7" s="248"/>
      <c r="K7" s="248"/>
      <c r="L7" s="248"/>
      <c r="M7" s="248"/>
      <c r="N7" s="248"/>
      <c r="O7" s="248"/>
      <c r="P7" s="248"/>
      <c r="Q7" s="248"/>
      <c r="R7" s="248"/>
      <c r="S7" s="248"/>
      <c r="T7" s="11"/>
      <c r="U7" s="11"/>
      <c r="V7" s="11"/>
      <c r="W7" s="11"/>
      <c r="X7" s="11"/>
      <c r="Y7" s="11"/>
      <c r="Z7" s="11"/>
      <c r="AA7" s="11"/>
      <c r="AB7" s="11"/>
    </row>
    <row r="8" spans="1:28" s="10" customFormat="1" ht="18.75" x14ac:dyDescent="0.2">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11"/>
      <c r="U8" s="11"/>
      <c r="V8" s="11"/>
      <c r="W8" s="11"/>
      <c r="X8" s="11"/>
      <c r="Y8" s="11"/>
      <c r="Z8" s="11"/>
      <c r="AA8" s="11"/>
      <c r="AB8" s="11"/>
    </row>
    <row r="9" spans="1:28" s="10" customFormat="1" ht="18.75" x14ac:dyDescent="0.2">
      <c r="A9" s="245" t="s">
        <v>7</v>
      </c>
      <c r="B9" s="245"/>
      <c r="C9" s="245"/>
      <c r="D9" s="245"/>
      <c r="E9" s="245"/>
      <c r="F9" s="245"/>
      <c r="G9" s="245"/>
      <c r="H9" s="245"/>
      <c r="I9" s="245"/>
      <c r="J9" s="245"/>
      <c r="K9" s="245"/>
      <c r="L9" s="245"/>
      <c r="M9" s="245"/>
      <c r="N9" s="245"/>
      <c r="O9" s="245"/>
      <c r="P9" s="245"/>
      <c r="Q9" s="245"/>
      <c r="R9" s="245"/>
      <c r="S9" s="245"/>
      <c r="T9" s="11"/>
      <c r="U9" s="11"/>
      <c r="V9" s="11"/>
      <c r="W9" s="11"/>
      <c r="X9" s="11"/>
      <c r="Y9" s="11"/>
      <c r="Z9" s="11"/>
      <c r="AA9" s="11"/>
      <c r="AB9" s="11"/>
    </row>
    <row r="10" spans="1:28" s="10" customFormat="1" ht="18.75" x14ac:dyDescent="0.2">
      <c r="A10" s="248"/>
      <c r="B10" s="248"/>
      <c r="C10" s="248"/>
      <c r="D10" s="248"/>
      <c r="E10" s="248"/>
      <c r="F10" s="248"/>
      <c r="G10" s="248"/>
      <c r="H10" s="248"/>
      <c r="I10" s="248"/>
      <c r="J10" s="248"/>
      <c r="K10" s="248"/>
      <c r="L10" s="248"/>
      <c r="M10" s="248"/>
      <c r="N10" s="248"/>
      <c r="O10" s="248"/>
      <c r="P10" s="248"/>
      <c r="Q10" s="248"/>
      <c r="R10" s="248"/>
      <c r="S10" s="248"/>
      <c r="T10" s="11"/>
      <c r="U10" s="11"/>
      <c r="V10" s="11"/>
      <c r="W10" s="11"/>
      <c r="X10" s="11"/>
      <c r="Y10" s="11"/>
      <c r="Z10" s="11"/>
      <c r="AA10" s="11"/>
      <c r="AB10" s="11"/>
    </row>
    <row r="11" spans="1:28" s="10" customFormat="1" ht="18.75" x14ac:dyDescent="0.2">
      <c r="A11" s="249" t="str">
        <f>'1. паспорт местоположение'!A12</f>
        <v>L_172121241</v>
      </c>
      <c r="B11" s="249"/>
      <c r="C11" s="249"/>
      <c r="D11" s="249"/>
      <c r="E11" s="249"/>
      <c r="F11" s="249"/>
      <c r="G11" s="249"/>
      <c r="H11" s="249"/>
      <c r="I11" s="249"/>
      <c r="J11" s="249"/>
      <c r="K11" s="249"/>
      <c r="L11" s="249"/>
      <c r="M11" s="249"/>
      <c r="N11" s="249"/>
      <c r="O11" s="249"/>
      <c r="P11" s="249"/>
      <c r="Q11" s="249"/>
      <c r="R11" s="249"/>
      <c r="S11" s="249"/>
      <c r="T11" s="11"/>
      <c r="U11" s="11"/>
      <c r="V11" s="11"/>
      <c r="W11" s="11"/>
      <c r="X11" s="11"/>
      <c r="Y11" s="11"/>
      <c r="Z11" s="11"/>
      <c r="AA11" s="11"/>
      <c r="AB11" s="11"/>
    </row>
    <row r="12" spans="1:28" s="10" customFormat="1" ht="18.75" x14ac:dyDescent="0.2">
      <c r="A12" s="245" t="s">
        <v>6</v>
      </c>
      <c r="B12" s="245"/>
      <c r="C12" s="245"/>
      <c r="D12" s="245"/>
      <c r="E12" s="245"/>
      <c r="F12" s="245"/>
      <c r="G12" s="245"/>
      <c r="H12" s="245"/>
      <c r="I12" s="245"/>
      <c r="J12" s="245"/>
      <c r="K12" s="245"/>
      <c r="L12" s="245"/>
      <c r="M12" s="245"/>
      <c r="N12" s="245"/>
      <c r="O12" s="245"/>
      <c r="P12" s="245"/>
      <c r="Q12" s="245"/>
      <c r="R12" s="245"/>
      <c r="S12" s="245"/>
      <c r="T12" s="11"/>
      <c r="U12" s="11"/>
      <c r="V12" s="11"/>
      <c r="W12" s="11"/>
      <c r="X12" s="11"/>
      <c r="Y12" s="11"/>
      <c r="Z12" s="11"/>
      <c r="AA12" s="11"/>
      <c r="AB12" s="11"/>
    </row>
    <row r="13" spans="1:28" s="7" customFormat="1" ht="15.75" customHeight="1" x14ac:dyDescent="0.2">
      <c r="A13" s="253"/>
      <c r="B13" s="253"/>
      <c r="C13" s="253"/>
      <c r="D13" s="253"/>
      <c r="E13" s="253"/>
      <c r="F13" s="253"/>
      <c r="G13" s="253"/>
      <c r="H13" s="253"/>
      <c r="I13" s="253"/>
      <c r="J13" s="253"/>
      <c r="K13" s="253"/>
      <c r="L13" s="253"/>
      <c r="M13" s="253"/>
      <c r="N13" s="253"/>
      <c r="O13" s="253"/>
      <c r="P13" s="253"/>
      <c r="Q13" s="253"/>
      <c r="R13" s="253"/>
      <c r="S13" s="253"/>
      <c r="T13" s="8"/>
      <c r="U13" s="8"/>
      <c r="V13" s="8"/>
      <c r="W13" s="8"/>
      <c r="X13" s="8"/>
      <c r="Y13" s="8"/>
      <c r="Z13" s="8"/>
      <c r="AA13" s="8"/>
      <c r="AB13" s="8"/>
    </row>
    <row r="14" spans="1:28" s="2" customFormat="1" ht="15.75" x14ac:dyDescent="0.2">
      <c r="A14" s="249" t="str">
        <f>'1. паспорт местоположение'!A15</f>
        <v>Строительство РП-7</v>
      </c>
      <c r="B14" s="249"/>
      <c r="C14" s="249"/>
      <c r="D14" s="249"/>
      <c r="E14" s="249"/>
      <c r="F14" s="249"/>
      <c r="G14" s="249"/>
      <c r="H14" s="249"/>
      <c r="I14" s="249"/>
      <c r="J14" s="249"/>
      <c r="K14" s="249"/>
      <c r="L14" s="249"/>
      <c r="M14" s="249"/>
      <c r="N14" s="249"/>
      <c r="O14" s="249"/>
      <c r="P14" s="249"/>
      <c r="Q14" s="249"/>
      <c r="R14" s="249"/>
      <c r="S14" s="249"/>
      <c r="T14" s="6"/>
      <c r="U14" s="6"/>
      <c r="V14" s="6"/>
      <c r="W14" s="6"/>
      <c r="X14" s="6"/>
      <c r="Y14" s="6"/>
      <c r="Z14" s="6"/>
      <c r="AA14" s="6"/>
      <c r="AB14" s="6"/>
    </row>
    <row r="15" spans="1:28" s="2" customFormat="1" ht="15" customHeight="1" x14ac:dyDescent="0.2">
      <c r="A15" s="245" t="s">
        <v>5</v>
      </c>
      <c r="B15" s="245"/>
      <c r="C15" s="245"/>
      <c r="D15" s="245"/>
      <c r="E15" s="245"/>
      <c r="F15" s="245"/>
      <c r="G15" s="245"/>
      <c r="H15" s="245"/>
      <c r="I15" s="245"/>
      <c r="J15" s="245"/>
      <c r="K15" s="245"/>
      <c r="L15" s="245"/>
      <c r="M15" s="245"/>
      <c r="N15" s="245"/>
      <c r="O15" s="245"/>
      <c r="P15" s="245"/>
      <c r="Q15" s="245"/>
      <c r="R15" s="245"/>
      <c r="S15" s="245"/>
      <c r="T15" s="4"/>
      <c r="U15" s="4"/>
      <c r="V15" s="4"/>
      <c r="W15" s="4"/>
      <c r="X15" s="4"/>
      <c r="Y15" s="4"/>
      <c r="Z15" s="4"/>
      <c r="AA15" s="4"/>
      <c r="AB15" s="4"/>
    </row>
    <row r="16" spans="1:28" s="2" customFormat="1" ht="15" customHeight="1" x14ac:dyDescent="0.2">
      <c r="A16" s="251"/>
      <c r="B16" s="251"/>
      <c r="C16" s="251"/>
      <c r="D16" s="251"/>
      <c r="E16" s="251"/>
      <c r="F16" s="251"/>
      <c r="G16" s="251"/>
      <c r="H16" s="251"/>
      <c r="I16" s="251"/>
      <c r="J16" s="251"/>
      <c r="K16" s="251"/>
      <c r="L16" s="251"/>
      <c r="M16" s="251"/>
      <c r="N16" s="251"/>
      <c r="O16" s="251"/>
      <c r="P16" s="251"/>
      <c r="Q16" s="251"/>
      <c r="R16" s="251"/>
      <c r="S16" s="251"/>
      <c r="T16" s="3"/>
      <c r="U16" s="3"/>
      <c r="V16" s="3"/>
      <c r="W16" s="3"/>
      <c r="X16" s="3"/>
      <c r="Y16" s="3"/>
    </row>
    <row r="17" spans="1:28" s="2" customFormat="1" ht="45.75" customHeight="1" x14ac:dyDescent="0.2">
      <c r="A17" s="246" t="s">
        <v>372</v>
      </c>
      <c r="B17" s="246"/>
      <c r="C17" s="246"/>
      <c r="D17" s="246"/>
      <c r="E17" s="246"/>
      <c r="F17" s="246"/>
      <c r="G17" s="246"/>
      <c r="H17" s="246"/>
      <c r="I17" s="246"/>
      <c r="J17" s="246"/>
      <c r="K17" s="246"/>
      <c r="L17" s="246"/>
      <c r="M17" s="246"/>
      <c r="N17" s="246"/>
      <c r="O17" s="246"/>
      <c r="P17" s="246"/>
      <c r="Q17" s="246"/>
      <c r="R17" s="246"/>
      <c r="S17" s="246"/>
      <c r="T17" s="5"/>
      <c r="U17" s="5"/>
      <c r="V17" s="5"/>
      <c r="W17" s="5"/>
      <c r="X17" s="5"/>
      <c r="Y17" s="5"/>
      <c r="Z17" s="5"/>
      <c r="AA17" s="5"/>
      <c r="AB17" s="5"/>
    </row>
    <row r="18" spans="1:28" s="2" customFormat="1" ht="15" customHeight="1" x14ac:dyDescent="0.2">
      <c r="A18" s="252"/>
      <c r="B18" s="252"/>
      <c r="C18" s="252"/>
      <c r="D18" s="252"/>
      <c r="E18" s="252"/>
      <c r="F18" s="252"/>
      <c r="G18" s="252"/>
      <c r="H18" s="252"/>
      <c r="I18" s="252"/>
      <c r="J18" s="252"/>
      <c r="K18" s="252"/>
      <c r="L18" s="252"/>
      <c r="M18" s="252"/>
      <c r="N18" s="252"/>
      <c r="O18" s="252"/>
      <c r="P18" s="252"/>
      <c r="Q18" s="252"/>
      <c r="R18" s="252"/>
      <c r="S18" s="252"/>
      <c r="T18" s="3"/>
      <c r="U18" s="3"/>
      <c r="V18" s="3"/>
      <c r="W18" s="3"/>
      <c r="X18" s="3"/>
      <c r="Y18" s="3"/>
    </row>
    <row r="19" spans="1:28" s="2" customFormat="1" ht="54" customHeight="1" x14ac:dyDescent="0.2">
      <c r="A19" s="254" t="s">
        <v>4</v>
      </c>
      <c r="B19" s="254" t="s">
        <v>95</v>
      </c>
      <c r="C19" s="255" t="s">
        <v>267</v>
      </c>
      <c r="D19" s="254" t="s">
        <v>266</v>
      </c>
      <c r="E19" s="254" t="s">
        <v>94</v>
      </c>
      <c r="F19" s="254" t="s">
        <v>93</v>
      </c>
      <c r="G19" s="254" t="s">
        <v>262</v>
      </c>
      <c r="H19" s="254" t="s">
        <v>92</v>
      </c>
      <c r="I19" s="254" t="s">
        <v>91</v>
      </c>
      <c r="J19" s="254" t="s">
        <v>90</v>
      </c>
      <c r="K19" s="254" t="s">
        <v>89</v>
      </c>
      <c r="L19" s="254" t="s">
        <v>88</v>
      </c>
      <c r="M19" s="254" t="s">
        <v>87</v>
      </c>
      <c r="N19" s="254" t="s">
        <v>86</v>
      </c>
      <c r="O19" s="254" t="s">
        <v>85</v>
      </c>
      <c r="P19" s="254" t="s">
        <v>84</v>
      </c>
      <c r="Q19" s="254" t="s">
        <v>265</v>
      </c>
      <c r="R19" s="254"/>
      <c r="S19" s="257" t="s">
        <v>366</v>
      </c>
      <c r="T19" s="3"/>
      <c r="U19" s="3"/>
      <c r="V19" s="3"/>
      <c r="W19" s="3"/>
      <c r="X19" s="3"/>
      <c r="Y19" s="3"/>
    </row>
    <row r="20" spans="1:28" s="2" customFormat="1" ht="180.75" customHeight="1" x14ac:dyDescent="0.2">
      <c r="A20" s="254"/>
      <c r="B20" s="254"/>
      <c r="C20" s="256"/>
      <c r="D20" s="254"/>
      <c r="E20" s="254"/>
      <c r="F20" s="254"/>
      <c r="G20" s="254"/>
      <c r="H20" s="254"/>
      <c r="I20" s="254"/>
      <c r="J20" s="254"/>
      <c r="K20" s="254"/>
      <c r="L20" s="254"/>
      <c r="M20" s="254"/>
      <c r="N20" s="254"/>
      <c r="O20" s="254"/>
      <c r="P20" s="254"/>
      <c r="Q20" s="39" t="s">
        <v>263</v>
      </c>
      <c r="R20" s="40" t="s">
        <v>264</v>
      </c>
      <c r="S20" s="257"/>
      <c r="T20" s="26"/>
      <c r="U20" s="26"/>
      <c r="V20" s="26"/>
      <c r="W20" s="26"/>
      <c r="X20" s="26"/>
      <c r="Y20" s="26"/>
      <c r="Z20" s="25"/>
      <c r="AA20" s="25"/>
      <c r="AB20" s="25"/>
    </row>
    <row r="21" spans="1:28" s="2" customFormat="1" ht="18.75" x14ac:dyDescent="0.2">
      <c r="A21" s="39">
        <v>1</v>
      </c>
      <c r="B21" s="42">
        <v>2</v>
      </c>
      <c r="C21" s="39">
        <v>3</v>
      </c>
      <c r="D21" s="42">
        <v>4</v>
      </c>
      <c r="E21" s="39">
        <v>5</v>
      </c>
      <c r="F21" s="42">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38.25" customHeight="1" x14ac:dyDescent="0.2">
      <c r="A22" s="150">
        <v>0</v>
      </c>
      <c r="B22" s="165">
        <v>0</v>
      </c>
      <c r="C22" s="217">
        <v>0</v>
      </c>
      <c r="D22" s="217">
        <v>0</v>
      </c>
      <c r="E22" s="217">
        <v>0</v>
      </c>
      <c r="F22" s="217">
        <v>0</v>
      </c>
      <c r="G22" s="217">
        <v>0</v>
      </c>
      <c r="H22" s="217">
        <v>0</v>
      </c>
      <c r="I22" s="217">
        <v>0</v>
      </c>
      <c r="J22" s="217">
        <v>0</v>
      </c>
      <c r="K22" s="217">
        <v>0</v>
      </c>
      <c r="L22" s="217">
        <v>0</v>
      </c>
      <c r="M22" s="217">
        <v>0</v>
      </c>
      <c r="N22" s="217">
        <v>0</v>
      </c>
      <c r="O22" s="217">
        <v>0</v>
      </c>
      <c r="P22" s="217">
        <v>0</v>
      </c>
      <c r="Q22" s="217">
        <v>0</v>
      </c>
      <c r="R22" s="217">
        <v>0</v>
      </c>
      <c r="S22" s="217">
        <v>0</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S36" sqref="S36"/>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3.5703125" style="44" customWidth="1"/>
    <col min="7" max="7" width="11.5703125" style="44" customWidth="1"/>
    <col min="8" max="8" width="12.28515625" style="44" customWidth="1"/>
    <col min="9" max="9" width="10.5703125" style="44" customWidth="1"/>
    <col min="10" max="10" width="9.28515625" style="44" customWidth="1"/>
    <col min="11" max="11" width="12.7109375" style="44" customWidth="1"/>
    <col min="12" max="15" width="8.7109375" style="44" customWidth="1"/>
    <col min="16" max="16" width="17"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6" t="s">
        <v>67</v>
      </c>
    </row>
    <row r="3" spans="1:20" s="10" customFormat="1" ht="18.75" customHeight="1" x14ac:dyDescent="0.3">
      <c r="A3" s="16"/>
      <c r="H3" s="14"/>
      <c r="T3" s="13" t="s">
        <v>9</v>
      </c>
    </row>
    <row r="4" spans="1:20" s="10" customFormat="1" ht="18.75" customHeight="1" x14ac:dyDescent="0.3">
      <c r="A4" s="16"/>
      <c r="H4" s="14"/>
      <c r="T4" s="13" t="s">
        <v>66</v>
      </c>
    </row>
    <row r="5" spans="1:20" s="10" customFormat="1" ht="18.75" customHeight="1" x14ac:dyDescent="0.3">
      <c r="A5" s="16"/>
      <c r="H5" s="14"/>
      <c r="T5" s="13"/>
    </row>
    <row r="6" spans="1:20" s="10" customFormat="1" x14ac:dyDescent="0.2">
      <c r="A6" s="244" t="str">
        <f>'1. паспорт местоположение'!A5</f>
        <v>Год раскрытия информации: 2020 год</v>
      </c>
      <c r="B6" s="244"/>
      <c r="C6" s="244"/>
      <c r="D6" s="244"/>
      <c r="E6" s="244"/>
      <c r="F6" s="244"/>
      <c r="G6" s="244"/>
      <c r="H6" s="244"/>
      <c r="I6" s="244"/>
      <c r="J6" s="244"/>
      <c r="K6" s="244"/>
      <c r="L6" s="244"/>
      <c r="M6" s="244"/>
      <c r="N6" s="244"/>
      <c r="O6" s="244"/>
      <c r="P6" s="244"/>
      <c r="Q6" s="244"/>
      <c r="R6" s="244"/>
      <c r="S6" s="244"/>
      <c r="T6" s="244"/>
    </row>
    <row r="7" spans="1:20" s="10" customFormat="1" x14ac:dyDescent="0.2">
      <c r="A7" s="15">
        <v>3</v>
      </c>
      <c r="H7" s="14"/>
    </row>
    <row r="8" spans="1:20" s="10" customFormat="1" ht="18.75" x14ac:dyDescent="0.2">
      <c r="A8" s="248" t="s">
        <v>8</v>
      </c>
      <c r="B8" s="248"/>
      <c r="C8" s="248"/>
      <c r="D8" s="248"/>
      <c r="E8" s="248"/>
      <c r="F8" s="248"/>
      <c r="G8" s="248"/>
      <c r="H8" s="248"/>
      <c r="I8" s="248"/>
      <c r="J8" s="248"/>
      <c r="K8" s="248"/>
      <c r="L8" s="248"/>
      <c r="M8" s="248"/>
      <c r="N8" s="248"/>
      <c r="O8" s="248"/>
      <c r="P8" s="248"/>
      <c r="Q8" s="248"/>
      <c r="R8" s="248"/>
      <c r="S8" s="248"/>
      <c r="T8" s="248"/>
    </row>
    <row r="9" spans="1:20" s="10"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0" customFormat="1" ht="18.75" customHeight="1" x14ac:dyDescent="0.2">
      <c r="A10" s="249" t="str">
        <f>'1. паспорт местоположение'!A9</f>
        <v>ООО "Электрические сети"</v>
      </c>
      <c r="B10" s="249"/>
      <c r="C10" s="249"/>
      <c r="D10" s="249"/>
      <c r="E10" s="249"/>
      <c r="F10" s="249"/>
      <c r="G10" s="249"/>
      <c r="H10" s="249"/>
      <c r="I10" s="249"/>
      <c r="J10" s="249"/>
      <c r="K10" s="249"/>
      <c r="L10" s="249"/>
      <c r="M10" s="249"/>
      <c r="N10" s="249"/>
      <c r="O10" s="249"/>
      <c r="P10" s="249"/>
      <c r="Q10" s="249"/>
      <c r="R10" s="249"/>
      <c r="S10" s="249"/>
      <c r="T10" s="249"/>
    </row>
    <row r="11" spans="1:20" s="10" customFormat="1" ht="18.75" customHeight="1" x14ac:dyDescent="0.2">
      <c r="A11" s="245" t="s">
        <v>7</v>
      </c>
      <c r="B11" s="245"/>
      <c r="C11" s="245"/>
      <c r="D11" s="245"/>
      <c r="E11" s="245"/>
      <c r="F11" s="245"/>
      <c r="G11" s="245"/>
      <c r="H11" s="245"/>
      <c r="I11" s="245"/>
      <c r="J11" s="245"/>
      <c r="K11" s="245"/>
      <c r="L11" s="245"/>
      <c r="M11" s="245"/>
      <c r="N11" s="245"/>
      <c r="O11" s="245"/>
      <c r="P11" s="245"/>
      <c r="Q11" s="245"/>
      <c r="R11" s="245"/>
      <c r="S11" s="245"/>
      <c r="T11" s="245"/>
    </row>
    <row r="12" spans="1:20" s="10"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0" customFormat="1" ht="18.75" customHeight="1" x14ac:dyDescent="0.2">
      <c r="A13" s="249" t="str">
        <f>'1. паспорт местоположение'!A12</f>
        <v>L_172121241</v>
      </c>
      <c r="B13" s="249"/>
      <c r="C13" s="249"/>
      <c r="D13" s="249"/>
      <c r="E13" s="249"/>
      <c r="F13" s="249"/>
      <c r="G13" s="249"/>
      <c r="H13" s="249"/>
      <c r="I13" s="249"/>
      <c r="J13" s="249"/>
      <c r="K13" s="249"/>
      <c r="L13" s="249"/>
      <c r="M13" s="249"/>
      <c r="N13" s="249"/>
      <c r="O13" s="249"/>
      <c r="P13" s="249"/>
      <c r="Q13" s="249"/>
      <c r="R13" s="249"/>
      <c r="S13" s="249"/>
      <c r="T13" s="249"/>
    </row>
    <row r="14" spans="1:20" s="10" customFormat="1" ht="18.75" customHeight="1" x14ac:dyDescent="0.2">
      <c r="A14" s="245" t="s">
        <v>6</v>
      </c>
      <c r="B14" s="245"/>
      <c r="C14" s="245"/>
      <c r="D14" s="245"/>
      <c r="E14" s="245"/>
      <c r="F14" s="245"/>
      <c r="G14" s="245"/>
      <c r="H14" s="245"/>
      <c r="I14" s="245"/>
      <c r="J14" s="245"/>
      <c r="K14" s="245"/>
      <c r="L14" s="245"/>
      <c r="M14" s="245"/>
      <c r="N14" s="245"/>
      <c r="O14" s="245"/>
      <c r="P14" s="245"/>
      <c r="Q14" s="245"/>
      <c r="R14" s="245"/>
      <c r="S14" s="245"/>
      <c r="T14" s="245"/>
    </row>
    <row r="15" spans="1:20" s="7" customFormat="1" ht="15.75" customHeight="1" x14ac:dyDescent="0.2">
      <c r="A15" s="253"/>
      <c r="B15" s="253"/>
      <c r="C15" s="253"/>
      <c r="D15" s="253"/>
      <c r="E15" s="253"/>
      <c r="F15" s="253"/>
      <c r="G15" s="253"/>
      <c r="H15" s="253"/>
      <c r="I15" s="253"/>
      <c r="J15" s="253"/>
      <c r="K15" s="253"/>
      <c r="L15" s="253"/>
      <c r="M15" s="253"/>
      <c r="N15" s="253"/>
      <c r="O15" s="253"/>
      <c r="P15" s="253"/>
      <c r="Q15" s="253"/>
      <c r="R15" s="253"/>
      <c r="S15" s="253"/>
      <c r="T15" s="253"/>
    </row>
    <row r="16" spans="1:20" s="2" customFormat="1" x14ac:dyDescent="0.2">
      <c r="A16" s="249" t="str">
        <f>'1. паспорт местоположение'!A15</f>
        <v>Строительство РП-7</v>
      </c>
      <c r="B16" s="249"/>
      <c r="C16" s="249"/>
      <c r="D16" s="249"/>
      <c r="E16" s="249"/>
      <c r="F16" s="249"/>
      <c r="G16" s="249"/>
      <c r="H16" s="249"/>
      <c r="I16" s="249"/>
      <c r="J16" s="249"/>
      <c r="K16" s="249"/>
      <c r="L16" s="249"/>
      <c r="M16" s="249"/>
      <c r="N16" s="249"/>
      <c r="O16" s="249"/>
      <c r="P16" s="249"/>
      <c r="Q16" s="249"/>
      <c r="R16" s="249"/>
      <c r="S16" s="249"/>
      <c r="T16" s="249"/>
    </row>
    <row r="17" spans="1:113" s="2" customFormat="1" ht="15" customHeight="1" x14ac:dyDescent="0.2">
      <c r="A17" s="245" t="s">
        <v>5</v>
      </c>
      <c r="B17" s="245"/>
      <c r="C17" s="245"/>
      <c r="D17" s="245"/>
      <c r="E17" s="245"/>
      <c r="F17" s="245"/>
      <c r="G17" s="245"/>
      <c r="H17" s="245"/>
      <c r="I17" s="245"/>
      <c r="J17" s="245"/>
      <c r="K17" s="245"/>
      <c r="L17" s="245"/>
      <c r="M17" s="245"/>
      <c r="N17" s="245"/>
      <c r="O17" s="245"/>
      <c r="P17" s="245"/>
      <c r="Q17" s="245"/>
      <c r="R17" s="245"/>
      <c r="S17" s="245"/>
      <c r="T17" s="245"/>
    </row>
    <row r="18" spans="1:113" s="2"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251"/>
    </row>
    <row r="19" spans="1:113" s="2" customFormat="1" ht="15" customHeight="1" x14ac:dyDescent="0.2">
      <c r="A19" s="247" t="s">
        <v>376</v>
      </c>
      <c r="B19" s="247"/>
      <c r="C19" s="247"/>
      <c r="D19" s="247"/>
      <c r="E19" s="247"/>
      <c r="F19" s="247"/>
      <c r="G19" s="247"/>
      <c r="H19" s="247"/>
      <c r="I19" s="247"/>
      <c r="J19" s="247"/>
      <c r="K19" s="247"/>
      <c r="L19" s="247"/>
      <c r="M19" s="247"/>
      <c r="N19" s="247"/>
      <c r="O19" s="247"/>
      <c r="P19" s="247"/>
      <c r="Q19" s="247"/>
      <c r="R19" s="247"/>
      <c r="S19" s="247"/>
      <c r="T19" s="247"/>
    </row>
    <row r="20" spans="1:113" s="52" customFormat="1" ht="21" customHeight="1" x14ac:dyDescent="0.25">
      <c r="A20" s="261"/>
      <c r="B20" s="261"/>
      <c r="C20" s="261"/>
      <c r="D20" s="261"/>
      <c r="E20" s="261"/>
      <c r="F20" s="261"/>
      <c r="G20" s="261"/>
      <c r="H20" s="261"/>
      <c r="I20" s="261"/>
      <c r="J20" s="261"/>
      <c r="K20" s="261"/>
      <c r="L20" s="261"/>
      <c r="M20" s="261"/>
      <c r="N20" s="261"/>
      <c r="O20" s="261"/>
      <c r="P20" s="261"/>
      <c r="Q20" s="261"/>
      <c r="R20" s="261"/>
      <c r="S20" s="261"/>
      <c r="T20" s="261"/>
    </row>
    <row r="21" spans="1:113" ht="46.5" customHeight="1" x14ac:dyDescent="0.25">
      <c r="A21" s="262" t="s">
        <v>4</v>
      </c>
      <c r="B21" s="265" t="s">
        <v>211</v>
      </c>
      <c r="C21" s="266"/>
      <c r="D21" s="269" t="s">
        <v>117</v>
      </c>
      <c r="E21" s="265" t="s">
        <v>394</v>
      </c>
      <c r="F21" s="266"/>
      <c r="G21" s="265" t="s">
        <v>232</v>
      </c>
      <c r="H21" s="266"/>
      <c r="I21" s="265" t="s">
        <v>116</v>
      </c>
      <c r="J21" s="266"/>
      <c r="K21" s="269" t="s">
        <v>115</v>
      </c>
      <c r="L21" s="265" t="s">
        <v>114</v>
      </c>
      <c r="M21" s="266"/>
      <c r="N21" s="265" t="s">
        <v>391</v>
      </c>
      <c r="O21" s="266"/>
      <c r="P21" s="269" t="s">
        <v>113</v>
      </c>
      <c r="Q21" s="258" t="s">
        <v>112</v>
      </c>
      <c r="R21" s="259"/>
      <c r="S21" s="258" t="s">
        <v>111</v>
      </c>
      <c r="T21" s="260"/>
    </row>
    <row r="22" spans="1:113" ht="204.75" customHeight="1" x14ac:dyDescent="0.25">
      <c r="A22" s="263"/>
      <c r="B22" s="267"/>
      <c r="C22" s="268"/>
      <c r="D22" s="272"/>
      <c r="E22" s="267"/>
      <c r="F22" s="268"/>
      <c r="G22" s="267"/>
      <c r="H22" s="268"/>
      <c r="I22" s="267"/>
      <c r="J22" s="268"/>
      <c r="K22" s="270"/>
      <c r="L22" s="267"/>
      <c r="M22" s="268"/>
      <c r="N22" s="267"/>
      <c r="O22" s="268"/>
      <c r="P22" s="270"/>
      <c r="Q22" s="103" t="s">
        <v>110</v>
      </c>
      <c r="R22" s="103" t="s">
        <v>375</v>
      </c>
      <c r="S22" s="103" t="s">
        <v>109</v>
      </c>
      <c r="T22" s="103" t="s">
        <v>108</v>
      </c>
    </row>
    <row r="23" spans="1:113" ht="51.75" customHeight="1" x14ac:dyDescent="0.25">
      <c r="A23" s="264"/>
      <c r="B23" s="142" t="s">
        <v>106</v>
      </c>
      <c r="C23" s="142" t="s">
        <v>107</v>
      </c>
      <c r="D23" s="270"/>
      <c r="E23" s="142" t="s">
        <v>106</v>
      </c>
      <c r="F23" s="142" t="s">
        <v>107</v>
      </c>
      <c r="G23" s="142" t="s">
        <v>106</v>
      </c>
      <c r="H23" s="142" t="s">
        <v>107</v>
      </c>
      <c r="I23" s="142" t="s">
        <v>106</v>
      </c>
      <c r="J23" s="142" t="s">
        <v>107</v>
      </c>
      <c r="K23" s="142" t="s">
        <v>106</v>
      </c>
      <c r="L23" s="142" t="s">
        <v>106</v>
      </c>
      <c r="M23" s="142" t="s">
        <v>107</v>
      </c>
      <c r="N23" s="142" t="s">
        <v>106</v>
      </c>
      <c r="O23" s="142" t="s">
        <v>107</v>
      </c>
      <c r="P23" s="143" t="s">
        <v>106</v>
      </c>
      <c r="Q23" s="103" t="s">
        <v>106</v>
      </c>
      <c r="R23" s="103" t="s">
        <v>106</v>
      </c>
      <c r="S23" s="103" t="s">
        <v>106</v>
      </c>
      <c r="T23" s="103" t="s">
        <v>106</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ht="66.75" customHeight="1" x14ac:dyDescent="0.25">
      <c r="A25" s="104">
        <v>1</v>
      </c>
      <c r="B25" s="104" t="s">
        <v>408</v>
      </c>
      <c r="C25" s="104" t="s">
        <v>520</v>
      </c>
      <c r="D25" s="103" t="s">
        <v>521</v>
      </c>
      <c r="E25" s="104" t="s">
        <v>408</v>
      </c>
      <c r="F25" s="103" t="s">
        <v>522</v>
      </c>
      <c r="G25" s="104" t="s">
        <v>408</v>
      </c>
      <c r="H25" s="104" t="s">
        <v>521</v>
      </c>
      <c r="I25" s="104" t="s">
        <v>408</v>
      </c>
      <c r="J25" s="104">
        <v>2020</v>
      </c>
      <c r="K25" s="104" t="s">
        <v>408</v>
      </c>
      <c r="L25" s="104" t="s">
        <v>408</v>
      </c>
      <c r="M25" s="104">
        <v>10</v>
      </c>
      <c r="N25" s="104" t="s">
        <v>408</v>
      </c>
      <c r="O25" s="104" t="s">
        <v>415</v>
      </c>
      <c r="P25" s="104" t="s">
        <v>408</v>
      </c>
      <c r="Q25" s="104" t="s">
        <v>408</v>
      </c>
      <c r="R25" s="104" t="s">
        <v>408</v>
      </c>
      <c r="S25" s="104" t="s">
        <v>408</v>
      </c>
      <c r="T25" s="104" t="s">
        <v>408</v>
      </c>
    </row>
    <row r="26" spans="1:113" ht="3" customHeight="1" x14ac:dyDescent="0.25"/>
    <row r="27" spans="1:113" s="50" customFormat="1" ht="12.75" x14ac:dyDescent="0.2">
      <c r="B27" s="51"/>
      <c r="C27" s="51"/>
      <c r="K27" s="51"/>
    </row>
    <row r="28" spans="1:113" s="50" customFormat="1" x14ac:dyDescent="0.25">
      <c r="B28" s="48" t="s">
        <v>105</v>
      </c>
      <c r="C28" s="48"/>
      <c r="D28" s="48"/>
      <c r="E28" s="48"/>
      <c r="F28" s="48"/>
      <c r="G28" s="48"/>
      <c r="H28" s="48"/>
      <c r="I28" s="48"/>
      <c r="J28" s="48"/>
      <c r="K28" s="48"/>
      <c r="L28" s="48"/>
      <c r="M28" s="48"/>
      <c r="N28" s="48"/>
      <c r="O28" s="48"/>
      <c r="P28" s="48"/>
      <c r="Q28" s="48"/>
      <c r="R28" s="48"/>
    </row>
    <row r="29" spans="1:113" x14ac:dyDescent="0.25">
      <c r="B29" s="271" t="s">
        <v>400</v>
      </c>
      <c r="C29" s="271"/>
      <c r="D29" s="271"/>
      <c r="E29" s="271"/>
      <c r="F29" s="271"/>
      <c r="G29" s="271"/>
      <c r="H29" s="271"/>
      <c r="I29" s="271"/>
      <c r="J29" s="271"/>
      <c r="K29" s="271"/>
      <c r="L29" s="271"/>
      <c r="M29" s="271"/>
      <c r="N29" s="271"/>
      <c r="O29" s="271"/>
      <c r="P29" s="271"/>
      <c r="Q29" s="271"/>
      <c r="R29" s="271"/>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374</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104</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103</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102</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101</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100</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99</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98</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97</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96</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25" sqref="A25:AA25"/>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6" t="s">
        <v>67</v>
      </c>
    </row>
    <row r="2" spans="1:27" s="10" customFormat="1" ht="18.75" customHeight="1" x14ac:dyDescent="0.3">
      <c r="E2" s="16"/>
      <c r="Q2" s="14"/>
      <c r="R2" s="14"/>
      <c r="AA2" s="13" t="s">
        <v>9</v>
      </c>
    </row>
    <row r="3" spans="1:27" s="10" customFormat="1" ht="18.75" customHeight="1" x14ac:dyDescent="0.3">
      <c r="E3" s="16"/>
      <c r="Q3" s="14"/>
      <c r="R3" s="14"/>
      <c r="AA3" s="13" t="s">
        <v>66</v>
      </c>
    </row>
    <row r="4" spans="1:27" s="10" customFormat="1" x14ac:dyDescent="0.2">
      <c r="E4" s="15"/>
      <c r="Q4" s="14"/>
      <c r="R4" s="14"/>
    </row>
    <row r="5" spans="1:27" s="10" customFormat="1" x14ac:dyDescent="0.2">
      <c r="A5" s="244" t="str">
        <f>'1. паспорт местоположение'!A5:C5</f>
        <v>Год раскрытия информации: 2020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0" customFormat="1" x14ac:dyDescent="0.2">
      <c r="A6" s="176"/>
      <c r="B6" s="176"/>
      <c r="C6" s="176"/>
      <c r="D6" s="176"/>
      <c r="E6" s="176"/>
      <c r="F6" s="176"/>
      <c r="G6" s="176"/>
      <c r="H6" s="176"/>
      <c r="I6" s="176"/>
      <c r="J6" s="176"/>
      <c r="K6" s="176"/>
      <c r="L6" s="176"/>
      <c r="M6" s="176"/>
      <c r="N6" s="176"/>
      <c r="O6" s="176"/>
      <c r="P6" s="176"/>
      <c r="Q6" s="176"/>
      <c r="R6" s="176"/>
      <c r="S6" s="176"/>
      <c r="T6" s="176"/>
    </row>
    <row r="7" spans="1:27" s="10" customFormat="1" ht="18.75" x14ac:dyDescent="0.2">
      <c r="E7" s="248" t="s">
        <v>8</v>
      </c>
      <c r="F7" s="248"/>
      <c r="G7" s="248"/>
      <c r="H7" s="248"/>
      <c r="I7" s="248"/>
      <c r="J7" s="248"/>
      <c r="K7" s="248"/>
      <c r="L7" s="248"/>
      <c r="M7" s="248"/>
      <c r="N7" s="248"/>
      <c r="O7" s="248"/>
      <c r="P7" s="248"/>
      <c r="Q7" s="248"/>
      <c r="R7" s="248"/>
      <c r="S7" s="248"/>
      <c r="T7" s="248"/>
      <c r="U7" s="248"/>
      <c r="V7" s="248"/>
      <c r="W7" s="248"/>
      <c r="X7" s="248"/>
      <c r="Y7" s="248"/>
    </row>
    <row r="8" spans="1:27" s="10" customFormat="1" ht="18.75" x14ac:dyDescent="0.2">
      <c r="E8" s="177"/>
      <c r="F8" s="177"/>
      <c r="G8" s="177"/>
      <c r="H8" s="177"/>
      <c r="I8" s="177"/>
      <c r="J8" s="177"/>
      <c r="K8" s="177"/>
      <c r="L8" s="177"/>
      <c r="M8" s="177"/>
      <c r="N8" s="177"/>
      <c r="O8" s="177"/>
      <c r="P8" s="177"/>
      <c r="Q8" s="177"/>
      <c r="R8" s="177"/>
      <c r="S8" s="138"/>
      <c r="T8" s="138"/>
      <c r="U8" s="138"/>
      <c r="V8" s="138"/>
      <c r="W8" s="138"/>
    </row>
    <row r="9" spans="1:27" s="10" customFormat="1" ht="18.75" customHeight="1" x14ac:dyDescent="0.2">
      <c r="E9" s="249" t="str">
        <f>'1. паспорт местоположение'!A9</f>
        <v>ООО "Электрические сети"</v>
      </c>
      <c r="F9" s="249"/>
      <c r="G9" s="249"/>
      <c r="H9" s="249"/>
      <c r="I9" s="249"/>
      <c r="J9" s="249"/>
      <c r="K9" s="249"/>
      <c r="L9" s="249"/>
      <c r="M9" s="249"/>
      <c r="N9" s="249"/>
      <c r="O9" s="249"/>
      <c r="P9" s="249"/>
      <c r="Q9" s="249"/>
      <c r="R9" s="249"/>
      <c r="S9" s="249"/>
      <c r="T9" s="249"/>
      <c r="U9" s="249"/>
      <c r="V9" s="249"/>
      <c r="W9" s="249"/>
      <c r="X9" s="249"/>
      <c r="Y9" s="249"/>
    </row>
    <row r="10" spans="1:27" s="10" customFormat="1" ht="18.75" customHeight="1" x14ac:dyDescent="0.2">
      <c r="E10" s="245" t="s">
        <v>7</v>
      </c>
      <c r="F10" s="245"/>
      <c r="G10" s="245"/>
      <c r="H10" s="245"/>
      <c r="I10" s="245"/>
      <c r="J10" s="245"/>
      <c r="K10" s="245"/>
      <c r="L10" s="245"/>
      <c r="M10" s="245"/>
      <c r="N10" s="245"/>
      <c r="O10" s="245"/>
      <c r="P10" s="245"/>
      <c r="Q10" s="245"/>
      <c r="R10" s="245"/>
      <c r="S10" s="245"/>
      <c r="T10" s="245"/>
      <c r="U10" s="245"/>
      <c r="V10" s="245"/>
      <c r="W10" s="245"/>
      <c r="X10" s="245"/>
      <c r="Y10" s="245"/>
    </row>
    <row r="11" spans="1:27" s="10" customFormat="1" ht="18.75" x14ac:dyDescent="0.2">
      <c r="E11" s="177"/>
      <c r="F11" s="177"/>
      <c r="G11" s="177"/>
      <c r="H11" s="177"/>
      <c r="I11" s="177"/>
      <c r="J11" s="177"/>
      <c r="K11" s="177"/>
      <c r="L11" s="177"/>
      <c r="M11" s="177"/>
      <c r="N11" s="177"/>
      <c r="O11" s="177"/>
      <c r="P11" s="177"/>
      <c r="Q11" s="177"/>
      <c r="R11" s="177"/>
      <c r="S11" s="138"/>
      <c r="T11" s="138"/>
      <c r="U11" s="138"/>
      <c r="V11" s="138"/>
      <c r="W11" s="138"/>
    </row>
    <row r="12" spans="1:27" s="10" customFormat="1" ht="18.75" customHeight="1" x14ac:dyDescent="0.2">
      <c r="E12" s="249" t="str">
        <f>'1. паспорт местоположение'!A12</f>
        <v>L_172121241</v>
      </c>
      <c r="F12" s="249"/>
      <c r="G12" s="249"/>
      <c r="H12" s="249"/>
      <c r="I12" s="249"/>
      <c r="J12" s="249"/>
      <c r="K12" s="249"/>
      <c r="L12" s="249"/>
      <c r="M12" s="249"/>
      <c r="N12" s="249"/>
      <c r="O12" s="249"/>
      <c r="P12" s="249"/>
      <c r="Q12" s="249"/>
      <c r="R12" s="249"/>
      <c r="S12" s="249"/>
      <c r="T12" s="249"/>
      <c r="U12" s="249"/>
      <c r="V12" s="249"/>
      <c r="W12" s="249"/>
      <c r="X12" s="249"/>
      <c r="Y12" s="249"/>
    </row>
    <row r="13" spans="1:27" s="10" customFormat="1" ht="18.75" customHeight="1" x14ac:dyDescent="0.2">
      <c r="E13" s="245" t="s">
        <v>6</v>
      </c>
      <c r="F13" s="245"/>
      <c r="G13" s="245"/>
      <c r="H13" s="245"/>
      <c r="I13" s="245"/>
      <c r="J13" s="245"/>
      <c r="K13" s="245"/>
      <c r="L13" s="245"/>
      <c r="M13" s="245"/>
      <c r="N13" s="245"/>
      <c r="O13" s="245"/>
      <c r="P13" s="245"/>
      <c r="Q13" s="245"/>
      <c r="R13" s="245"/>
      <c r="S13" s="245"/>
      <c r="T13" s="245"/>
      <c r="U13" s="245"/>
      <c r="V13" s="245"/>
      <c r="W13" s="245"/>
      <c r="X13" s="245"/>
      <c r="Y13" s="245"/>
    </row>
    <row r="14" spans="1:27" s="7" customFormat="1" ht="15.75" customHeight="1" x14ac:dyDescent="0.2">
      <c r="E14" s="179"/>
      <c r="F14" s="179"/>
      <c r="G14" s="179"/>
      <c r="H14" s="179"/>
      <c r="I14" s="179"/>
      <c r="J14" s="179"/>
      <c r="K14" s="179"/>
      <c r="L14" s="179"/>
      <c r="M14" s="179"/>
      <c r="N14" s="179"/>
      <c r="O14" s="179"/>
      <c r="P14" s="179"/>
      <c r="Q14" s="179"/>
      <c r="R14" s="179"/>
      <c r="S14" s="179"/>
      <c r="T14" s="179"/>
      <c r="U14" s="179"/>
      <c r="V14" s="179"/>
      <c r="W14" s="179"/>
    </row>
    <row r="15" spans="1:27" s="2" customFormat="1" x14ac:dyDescent="0.2">
      <c r="E15" s="249" t="str">
        <f>'1. паспорт местоположение'!A15</f>
        <v>Строительство РП-7</v>
      </c>
      <c r="F15" s="249"/>
      <c r="G15" s="249"/>
      <c r="H15" s="249"/>
      <c r="I15" s="249"/>
      <c r="J15" s="249"/>
      <c r="K15" s="249"/>
      <c r="L15" s="249"/>
      <c r="M15" s="249"/>
      <c r="N15" s="249"/>
      <c r="O15" s="249"/>
      <c r="P15" s="249"/>
      <c r="Q15" s="249"/>
      <c r="R15" s="249"/>
      <c r="S15" s="249"/>
      <c r="T15" s="249"/>
      <c r="U15" s="249"/>
      <c r="V15" s="249"/>
      <c r="W15" s="249"/>
      <c r="X15" s="249"/>
      <c r="Y15" s="249"/>
    </row>
    <row r="16" spans="1:27" s="2" customFormat="1" ht="15" customHeight="1" x14ac:dyDescent="0.2">
      <c r="E16" s="245" t="s">
        <v>5</v>
      </c>
      <c r="F16" s="245"/>
      <c r="G16" s="245"/>
      <c r="H16" s="245"/>
      <c r="I16" s="245"/>
      <c r="J16" s="245"/>
      <c r="K16" s="245"/>
      <c r="L16" s="245"/>
      <c r="M16" s="245"/>
      <c r="N16" s="245"/>
      <c r="O16" s="245"/>
      <c r="P16" s="245"/>
      <c r="Q16" s="245"/>
      <c r="R16" s="245"/>
      <c r="S16" s="245"/>
      <c r="T16" s="245"/>
      <c r="U16" s="245"/>
      <c r="V16" s="245"/>
      <c r="W16" s="245"/>
      <c r="X16" s="245"/>
      <c r="Y16" s="245"/>
    </row>
    <row r="17" spans="1:27" s="2" customFormat="1" ht="15" customHeight="1" x14ac:dyDescent="0.2">
      <c r="E17" s="178"/>
      <c r="F17" s="178"/>
      <c r="G17" s="178"/>
      <c r="H17" s="178"/>
      <c r="I17" s="178"/>
      <c r="J17" s="178"/>
      <c r="K17" s="178"/>
      <c r="L17" s="178"/>
      <c r="M17" s="178"/>
      <c r="N17" s="178"/>
      <c r="O17" s="178"/>
      <c r="P17" s="178"/>
      <c r="Q17" s="178"/>
      <c r="R17" s="178"/>
      <c r="S17" s="178"/>
      <c r="T17" s="178"/>
      <c r="U17" s="178"/>
      <c r="V17" s="178"/>
      <c r="W17" s="178"/>
    </row>
    <row r="18" spans="1:27" s="2"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424</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52" customFormat="1" ht="21" customHeight="1" x14ac:dyDescent="0.25"/>
    <row r="21" spans="1:27" ht="15.75" customHeight="1" x14ac:dyDescent="0.25">
      <c r="A21" s="277" t="s">
        <v>4</v>
      </c>
      <c r="B21" s="273" t="s">
        <v>425</v>
      </c>
      <c r="C21" s="274"/>
      <c r="D21" s="273" t="s">
        <v>426</v>
      </c>
      <c r="E21" s="274"/>
      <c r="F21" s="258" t="s">
        <v>89</v>
      </c>
      <c r="G21" s="260"/>
      <c r="H21" s="260"/>
      <c r="I21" s="259"/>
      <c r="J21" s="277" t="s">
        <v>427</v>
      </c>
      <c r="K21" s="273" t="s">
        <v>428</v>
      </c>
      <c r="L21" s="274"/>
      <c r="M21" s="273" t="s">
        <v>429</v>
      </c>
      <c r="N21" s="274"/>
      <c r="O21" s="273" t="s">
        <v>430</v>
      </c>
      <c r="P21" s="274"/>
      <c r="Q21" s="273" t="s">
        <v>431</v>
      </c>
      <c r="R21" s="274"/>
      <c r="S21" s="277" t="s">
        <v>432</v>
      </c>
      <c r="T21" s="277" t="s">
        <v>433</v>
      </c>
      <c r="U21" s="277" t="s">
        <v>434</v>
      </c>
      <c r="V21" s="273" t="s">
        <v>435</v>
      </c>
      <c r="W21" s="274"/>
      <c r="X21" s="258" t="s">
        <v>112</v>
      </c>
      <c r="Y21" s="260"/>
      <c r="Z21" s="258" t="s">
        <v>111</v>
      </c>
      <c r="AA21" s="260"/>
    </row>
    <row r="22" spans="1:27" ht="216" customHeight="1" x14ac:dyDescent="0.25">
      <c r="A22" s="279"/>
      <c r="B22" s="275"/>
      <c r="C22" s="276"/>
      <c r="D22" s="275"/>
      <c r="E22" s="276"/>
      <c r="F22" s="258" t="s">
        <v>436</v>
      </c>
      <c r="G22" s="259"/>
      <c r="H22" s="258" t="s">
        <v>437</v>
      </c>
      <c r="I22" s="259"/>
      <c r="J22" s="278"/>
      <c r="K22" s="275"/>
      <c r="L22" s="276"/>
      <c r="M22" s="275"/>
      <c r="N22" s="276"/>
      <c r="O22" s="275"/>
      <c r="P22" s="276"/>
      <c r="Q22" s="275"/>
      <c r="R22" s="276"/>
      <c r="S22" s="278"/>
      <c r="T22" s="278"/>
      <c r="U22" s="278"/>
      <c r="V22" s="275"/>
      <c r="W22" s="276"/>
      <c r="X22" s="103" t="s">
        <v>110</v>
      </c>
      <c r="Y22" s="103" t="s">
        <v>375</v>
      </c>
      <c r="Z22" s="103" t="s">
        <v>109</v>
      </c>
      <c r="AA22" s="103" t="s">
        <v>108</v>
      </c>
    </row>
    <row r="23" spans="1:27" ht="60" customHeight="1" x14ac:dyDescent="0.25">
      <c r="A23" s="278"/>
      <c r="B23" s="180" t="s">
        <v>106</v>
      </c>
      <c r="C23" s="180" t="s">
        <v>107</v>
      </c>
      <c r="D23" s="180" t="s">
        <v>106</v>
      </c>
      <c r="E23" s="180" t="s">
        <v>107</v>
      </c>
      <c r="F23" s="180" t="s">
        <v>106</v>
      </c>
      <c r="G23" s="180" t="s">
        <v>107</v>
      </c>
      <c r="H23" s="180" t="s">
        <v>106</v>
      </c>
      <c r="I23" s="180" t="s">
        <v>107</v>
      </c>
      <c r="J23" s="180" t="s">
        <v>106</v>
      </c>
      <c r="K23" s="180" t="s">
        <v>106</v>
      </c>
      <c r="L23" s="180" t="s">
        <v>107</v>
      </c>
      <c r="M23" s="180" t="s">
        <v>106</v>
      </c>
      <c r="N23" s="180" t="s">
        <v>107</v>
      </c>
      <c r="O23" s="180" t="s">
        <v>106</v>
      </c>
      <c r="P23" s="180" t="s">
        <v>107</v>
      </c>
      <c r="Q23" s="180" t="s">
        <v>106</v>
      </c>
      <c r="R23" s="180" t="s">
        <v>107</v>
      </c>
      <c r="S23" s="180" t="s">
        <v>106</v>
      </c>
      <c r="T23" s="180" t="s">
        <v>106</v>
      </c>
      <c r="U23" s="180" t="s">
        <v>106</v>
      </c>
      <c r="V23" s="180" t="s">
        <v>106</v>
      </c>
      <c r="W23" s="180" t="s">
        <v>107</v>
      </c>
      <c r="X23" s="180" t="s">
        <v>106</v>
      </c>
      <c r="Y23" s="180" t="s">
        <v>106</v>
      </c>
      <c r="Z23" s="103" t="s">
        <v>106</v>
      </c>
      <c r="AA23" s="103" t="s">
        <v>106</v>
      </c>
    </row>
    <row r="24" spans="1:27" x14ac:dyDescent="0.25">
      <c r="A24" s="181">
        <v>1</v>
      </c>
      <c r="B24" s="181">
        <v>2</v>
      </c>
      <c r="C24" s="181">
        <v>3</v>
      </c>
      <c r="D24" s="181">
        <v>4</v>
      </c>
      <c r="E24" s="181">
        <v>5</v>
      </c>
      <c r="F24" s="181">
        <v>6</v>
      </c>
      <c r="G24" s="181">
        <v>7</v>
      </c>
      <c r="H24" s="181">
        <v>8</v>
      </c>
      <c r="I24" s="181">
        <v>9</v>
      </c>
      <c r="J24" s="181">
        <v>10</v>
      </c>
      <c r="K24" s="181">
        <v>11</v>
      </c>
      <c r="L24" s="181">
        <v>12</v>
      </c>
      <c r="M24" s="181">
        <v>13</v>
      </c>
      <c r="N24" s="181">
        <v>14</v>
      </c>
      <c r="O24" s="181">
        <v>15</v>
      </c>
      <c r="P24" s="181">
        <v>16</v>
      </c>
      <c r="Q24" s="181">
        <v>19</v>
      </c>
      <c r="R24" s="181">
        <v>20</v>
      </c>
      <c r="S24" s="181">
        <v>21</v>
      </c>
      <c r="T24" s="181">
        <v>22</v>
      </c>
      <c r="U24" s="181">
        <v>23</v>
      </c>
      <c r="V24" s="181">
        <v>24</v>
      </c>
      <c r="W24" s="181">
        <v>25</v>
      </c>
      <c r="X24" s="181">
        <v>26</v>
      </c>
      <c r="Y24" s="181">
        <v>27</v>
      </c>
      <c r="Z24" s="181">
        <v>28</v>
      </c>
      <c r="AA24" s="181">
        <v>29</v>
      </c>
    </row>
    <row r="25" spans="1:27" s="227" customFormat="1" ht="24" customHeight="1" x14ac:dyDescent="0.25">
      <c r="A25" s="104" t="s">
        <v>408</v>
      </c>
      <c r="B25" s="104" t="s">
        <v>408</v>
      </c>
      <c r="C25" s="104" t="s">
        <v>408</v>
      </c>
      <c r="D25" s="104" t="s">
        <v>408</v>
      </c>
      <c r="E25" s="104" t="s">
        <v>408</v>
      </c>
      <c r="F25" s="104" t="s">
        <v>408</v>
      </c>
      <c r="G25" s="104" t="s">
        <v>408</v>
      </c>
      <c r="H25" s="104" t="s">
        <v>408</v>
      </c>
      <c r="I25" s="104" t="s">
        <v>408</v>
      </c>
      <c r="J25" s="104" t="s">
        <v>408</v>
      </c>
      <c r="K25" s="104" t="s">
        <v>408</v>
      </c>
      <c r="L25" s="104" t="s">
        <v>408</v>
      </c>
      <c r="M25" s="104" t="s">
        <v>408</v>
      </c>
      <c r="N25" s="104" t="s">
        <v>408</v>
      </c>
      <c r="O25" s="104" t="s">
        <v>408</v>
      </c>
      <c r="P25" s="104" t="s">
        <v>408</v>
      </c>
      <c r="Q25" s="104" t="s">
        <v>408</v>
      </c>
      <c r="R25" s="104" t="s">
        <v>408</v>
      </c>
      <c r="S25" s="104" t="s">
        <v>408</v>
      </c>
      <c r="T25" s="104" t="s">
        <v>408</v>
      </c>
      <c r="U25" s="104" t="s">
        <v>408</v>
      </c>
      <c r="V25" s="104" t="s">
        <v>408</v>
      </c>
      <c r="W25" s="104" t="s">
        <v>408</v>
      </c>
      <c r="X25" s="104" t="s">
        <v>408</v>
      </c>
      <c r="Y25" s="104" t="s">
        <v>408</v>
      </c>
      <c r="Z25" s="104" t="s">
        <v>408</v>
      </c>
      <c r="AA25" s="104" t="s">
        <v>408</v>
      </c>
    </row>
    <row r="26" spans="1:27" ht="3" customHeight="1" x14ac:dyDescent="0.25">
      <c r="X26" s="182"/>
      <c r="Y26" s="183"/>
      <c r="Z26" s="45"/>
      <c r="AA26" s="45"/>
    </row>
    <row r="27" spans="1:27" s="50" customFormat="1" ht="12.75" x14ac:dyDescent="0.2">
      <c r="A27" s="51"/>
      <c r="B27" s="51"/>
      <c r="C27" s="51"/>
      <c r="E27" s="51"/>
      <c r="X27" s="184"/>
      <c r="Y27" s="184"/>
      <c r="Z27" s="184"/>
      <c r="AA27" s="184"/>
    </row>
    <row r="28" spans="1:27" s="50" customFormat="1" ht="12.75" x14ac:dyDescent="0.2">
      <c r="A28" s="51"/>
      <c r="B28" s="51"/>
      <c r="C28" s="5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70" zoomScaleSheetLayoutView="70" workbookViewId="0">
      <selection activeCell="A15" sqref="A15:C1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67</v>
      </c>
      <c r="E1" s="14"/>
      <c r="F1" s="14"/>
    </row>
    <row r="2" spans="1:29" s="10" customFormat="1" ht="18.75" customHeight="1" x14ac:dyDescent="0.3">
      <c r="A2" s="16"/>
      <c r="C2" s="13" t="s">
        <v>9</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44" t="str">
        <f>'1. паспорт местоположение'!A5</f>
        <v>Год раскрытия информации: 2020 год</v>
      </c>
      <c r="B5" s="244"/>
      <c r="C5" s="244"/>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row>
    <row r="6" spans="1:29" s="10" customFormat="1" ht="18.75" x14ac:dyDescent="0.3">
      <c r="A6" s="15"/>
      <c r="E6" s="14"/>
      <c r="F6" s="14"/>
      <c r="G6" s="13"/>
    </row>
    <row r="7" spans="1:29" s="10" customFormat="1" ht="18.75" x14ac:dyDescent="0.2">
      <c r="A7" s="248" t="s">
        <v>8</v>
      </c>
      <c r="B7" s="248"/>
      <c r="C7" s="248"/>
      <c r="D7" s="11"/>
      <c r="E7" s="11"/>
      <c r="F7" s="11"/>
      <c r="G7" s="11"/>
      <c r="H7" s="11"/>
      <c r="I7" s="11"/>
      <c r="J7" s="11"/>
      <c r="K7" s="11"/>
      <c r="L7" s="11"/>
      <c r="M7" s="11"/>
      <c r="N7" s="11"/>
      <c r="O7" s="11"/>
      <c r="P7" s="11"/>
      <c r="Q7" s="11"/>
      <c r="R7" s="11"/>
      <c r="S7" s="11"/>
      <c r="T7" s="11"/>
      <c r="U7" s="11"/>
    </row>
    <row r="8" spans="1:29" s="10" customFormat="1" ht="18.75" x14ac:dyDescent="0.2">
      <c r="A8" s="248"/>
      <c r="B8" s="248"/>
      <c r="C8" s="248"/>
      <c r="D8" s="12"/>
      <c r="E8" s="12"/>
      <c r="F8" s="12"/>
      <c r="G8" s="12"/>
      <c r="H8" s="11"/>
      <c r="I8" s="11"/>
      <c r="J8" s="11"/>
      <c r="K8" s="11"/>
      <c r="L8" s="11"/>
      <c r="M8" s="11"/>
      <c r="N8" s="11"/>
      <c r="O8" s="11"/>
      <c r="P8" s="11"/>
      <c r="Q8" s="11"/>
      <c r="R8" s="11"/>
      <c r="S8" s="11"/>
      <c r="T8" s="11"/>
      <c r="U8" s="11"/>
    </row>
    <row r="9" spans="1:29" s="10" customFormat="1" ht="18.75" x14ac:dyDescent="0.2">
      <c r="A9" s="249" t="str">
        <f>'1. паспорт местоположение'!A9</f>
        <v>ООО "Электрические сети"</v>
      </c>
      <c r="B9" s="249"/>
      <c r="C9" s="249"/>
      <c r="D9" s="6"/>
      <c r="E9" s="6"/>
      <c r="F9" s="6"/>
      <c r="G9" s="6"/>
      <c r="H9" s="11"/>
      <c r="I9" s="11"/>
      <c r="J9" s="11"/>
      <c r="K9" s="11"/>
      <c r="L9" s="11"/>
      <c r="M9" s="11"/>
      <c r="N9" s="11"/>
      <c r="O9" s="11"/>
      <c r="P9" s="11"/>
      <c r="Q9" s="11"/>
      <c r="R9" s="11"/>
      <c r="S9" s="11"/>
      <c r="T9" s="11"/>
      <c r="U9" s="11"/>
    </row>
    <row r="10" spans="1:29" s="10" customFormat="1" ht="18.75" x14ac:dyDescent="0.2">
      <c r="A10" s="245" t="s">
        <v>7</v>
      </c>
      <c r="B10" s="245"/>
      <c r="C10" s="245"/>
      <c r="D10" s="4"/>
      <c r="E10" s="4"/>
      <c r="F10" s="4"/>
      <c r="G10" s="4"/>
      <c r="H10" s="11"/>
      <c r="I10" s="11"/>
      <c r="J10" s="11"/>
      <c r="K10" s="11"/>
      <c r="L10" s="11"/>
      <c r="M10" s="11"/>
      <c r="N10" s="11"/>
      <c r="O10" s="11"/>
      <c r="P10" s="11"/>
      <c r="Q10" s="11"/>
      <c r="R10" s="11"/>
      <c r="S10" s="11"/>
      <c r="T10" s="11"/>
      <c r="U10" s="11"/>
    </row>
    <row r="11" spans="1:29" s="10" customFormat="1" ht="18.75" x14ac:dyDescent="0.2">
      <c r="A11" s="248"/>
      <c r="B11" s="248"/>
      <c r="C11" s="248"/>
      <c r="D11" s="12"/>
      <c r="E11" s="12"/>
      <c r="F11" s="12"/>
      <c r="G11" s="12"/>
      <c r="H11" s="11"/>
      <c r="I11" s="11"/>
      <c r="J11" s="11"/>
      <c r="K11" s="11"/>
      <c r="L11" s="11"/>
      <c r="M11" s="11"/>
      <c r="N11" s="11"/>
      <c r="O11" s="11"/>
      <c r="P11" s="11"/>
      <c r="Q11" s="11"/>
      <c r="R11" s="11"/>
      <c r="S11" s="11"/>
      <c r="T11" s="11"/>
      <c r="U11" s="11"/>
    </row>
    <row r="12" spans="1:29" s="10" customFormat="1" ht="18.75" x14ac:dyDescent="0.2">
      <c r="A12" s="249" t="str">
        <f>'1. паспорт местоположение'!A12</f>
        <v>L_172121241</v>
      </c>
      <c r="B12" s="249"/>
      <c r="C12" s="249"/>
      <c r="D12" s="6"/>
      <c r="E12" s="6"/>
      <c r="F12" s="6"/>
      <c r="G12" s="6"/>
      <c r="H12" s="11"/>
      <c r="I12" s="11"/>
      <c r="J12" s="11"/>
      <c r="K12" s="11"/>
      <c r="L12" s="11"/>
      <c r="M12" s="11"/>
      <c r="N12" s="11"/>
      <c r="O12" s="11"/>
      <c r="P12" s="11"/>
      <c r="Q12" s="11"/>
      <c r="R12" s="11"/>
      <c r="S12" s="11"/>
      <c r="T12" s="11"/>
      <c r="U12" s="11"/>
    </row>
    <row r="13" spans="1:29" s="10" customFormat="1" ht="18.75" x14ac:dyDescent="0.2">
      <c r="A13" s="245" t="s">
        <v>6</v>
      </c>
      <c r="B13" s="245"/>
      <c r="C13" s="24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3"/>
      <c r="B14" s="253"/>
      <c r="C14" s="253"/>
      <c r="D14" s="8"/>
      <c r="E14" s="8"/>
      <c r="F14" s="8"/>
      <c r="G14" s="8"/>
      <c r="H14" s="8"/>
      <c r="I14" s="8"/>
      <c r="J14" s="8"/>
      <c r="K14" s="8"/>
      <c r="L14" s="8"/>
      <c r="M14" s="8"/>
      <c r="N14" s="8"/>
      <c r="O14" s="8"/>
      <c r="P14" s="8"/>
      <c r="Q14" s="8"/>
      <c r="R14" s="8"/>
      <c r="S14" s="8"/>
      <c r="T14" s="8"/>
      <c r="U14" s="8"/>
    </row>
    <row r="15" spans="1:29" s="2" customFormat="1" ht="15.75" x14ac:dyDescent="0.2">
      <c r="A15" s="249" t="str">
        <f>'1. паспорт местоположение'!A15</f>
        <v>Строительство РП-7</v>
      </c>
      <c r="B15" s="249"/>
      <c r="C15" s="249"/>
      <c r="D15" s="6"/>
      <c r="E15" s="6"/>
      <c r="F15" s="6"/>
      <c r="G15" s="6"/>
      <c r="H15" s="6"/>
      <c r="I15" s="6"/>
      <c r="J15" s="6"/>
      <c r="K15" s="6"/>
      <c r="L15" s="6"/>
      <c r="M15" s="6"/>
      <c r="N15" s="6"/>
      <c r="O15" s="6"/>
      <c r="P15" s="6"/>
      <c r="Q15" s="6"/>
      <c r="R15" s="6"/>
      <c r="S15" s="6"/>
      <c r="T15" s="6"/>
      <c r="U15" s="6"/>
    </row>
    <row r="16" spans="1:29" s="2" customFormat="1" ht="15" customHeight="1" x14ac:dyDescent="0.2">
      <c r="A16" s="245" t="s">
        <v>5</v>
      </c>
      <c r="B16" s="245"/>
      <c r="C16" s="245"/>
      <c r="D16" s="4"/>
      <c r="E16" s="4"/>
      <c r="F16" s="4"/>
      <c r="G16" s="4"/>
      <c r="H16" s="4"/>
      <c r="I16" s="4"/>
      <c r="J16" s="4"/>
      <c r="K16" s="4"/>
      <c r="L16" s="4"/>
      <c r="M16" s="4"/>
      <c r="N16" s="4"/>
      <c r="O16" s="4"/>
      <c r="P16" s="4"/>
      <c r="Q16" s="4"/>
      <c r="R16" s="4"/>
      <c r="S16" s="4"/>
      <c r="T16" s="4"/>
      <c r="U16" s="4"/>
    </row>
    <row r="17" spans="1:21" s="2" customFormat="1" ht="15" customHeight="1" x14ac:dyDescent="0.2">
      <c r="A17" s="251"/>
      <c r="B17" s="251"/>
      <c r="C17" s="251"/>
      <c r="D17" s="3"/>
      <c r="E17" s="3"/>
      <c r="F17" s="3"/>
      <c r="G17" s="3"/>
      <c r="H17" s="3"/>
      <c r="I17" s="3"/>
      <c r="J17" s="3"/>
      <c r="K17" s="3"/>
      <c r="L17" s="3"/>
      <c r="M17" s="3"/>
      <c r="N17" s="3"/>
      <c r="O17" s="3"/>
      <c r="P17" s="3"/>
      <c r="Q17" s="3"/>
      <c r="R17" s="3"/>
    </row>
    <row r="18" spans="1:21" s="2" customFormat="1" ht="27.75" customHeight="1" x14ac:dyDescent="0.2">
      <c r="A18" s="246" t="s">
        <v>371</v>
      </c>
      <c r="B18" s="246"/>
      <c r="C18" s="24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5" t="s">
        <v>65</v>
      </c>
      <c r="C20" s="34"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8.25" customHeight="1" x14ac:dyDescent="0.2">
      <c r="A22" s="22" t="s">
        <v>63</v>
      </c>
      <c r="B22" s="28" t="s">
        <v>380</v>
      </c>
      <c r="C22" s="174" t="str">
        <f>'1. паспорт местоположение'!C23</f>
        <v>Развитие электрической сети/усиление существующей электрической сети, связанное с подключением новых потребителей</v>
      </c>
      <c r="D22" s="27"/>
      <c r="E22" s="27"/>
      <c r="F22" s="26"/>
      <c r="G22" s="26"/>
      <c r="H22" s="26"/>
      <c r="I22" s="26"/>
      <c r="J22" s="26"/>
      <c r="K22" s="26"/>
      <c r="L22" s="26"/>
      <c r="M22" s="26"/>
      <c r="N22" s="26"/>
      <c r="O22" s="26"/>
      <c r="P22" s="26"/>
      <c r="Q22" s="25"/>
      <c r="R22" s="25"/>
      <c r="S22" s="25"/>
      <c r="T22" s="25"/>
      <c r="U22" s="25"/>
    </row>
    <row r="23" spans="1:21" ht="42.75" customHeight="1" x14ac:dyDescent="0.25">
      <c r="A23" s="22" t="s">
        <v>62</v>
      </c>
      <c r="B23" s="24" t="s">
        <v>59</v>
      </c>
      <c r="C23" s="34" t="s">
        <v>415</v>
      </c>
      <c r="D23" s="21"/>
      <c r="E23" s="21"/>
      <c r="F23" s="21"/>
      <c r="G23" s="21"/>
      <c r="H23" s="21"/>
      <c r="I23" s="21"/>
      <c r="J23" s="21"/>
      <c r="K23" s="21"/>
      <c r="L23" s="21"/>
      <c r="M23" s="21"/>
      <c r="N23" s="21"/>
      <c r="O23" s="21"/>
      <c r="P23" s="21"/>
      <c r="Q23" s="21"/>
      <c r="R23" s="21"/>
      <c r="S23" s="21"/>
      <c r="T23" s="21"/>
      <c r="U23" s="21"/>
    </row>
    <row r="24" spans="1:21" ht="63" customHeight="1" x14ac:dyDescent="0.25">
      <c r="A24" s="22" t="s">
        <v>61</v>
      </c>
      <c r="B24" s="24" t="s">
        <v>421</v>
      </c>
      <c r="C24" s="34" t="str">
        <f>'1. паспорт местоположение'!C38</f>
        <v>5 ячеек КСО в РП</v>
      </c>
      <c r="D24" s="21"/>
      <c r="E24" s="21"/>
      <c r="F24" s="21"/>
      <c r="G24" s="21"/>
      <c r="H24" s="21"/>
      <c r="I24" s="21"/>
      <c r="J24" s="21"/>
      <c r="K24" s="21"/>
      <c r="L24" s="21"/>
      <c r="M24" s="21"/>
      <c r="N24" s="21"/>
      <c r="O24" s="21"/>
      <c r="P24" s="21"/>
      <c r="Q24" s="21"/>
      <c r="R24" s="21"/>
      <c r="S24" s="21"/>
      <c r="T24" s="21"/>
      <c r="U24" s="21"/>
    </row>
    <row r="25" spans="1:21" ht="63" customHeight="1" x14ac:dyDescent="0.25">
      <c r="A25" s="22" t="s">
        <v>60</v>
      </c>
      <c r="B25" s="24" t="s">
        <v>393</v>
      </c>
      <c r="C25" s="34" t="str">
        <f>'1. паспорт местоположение'!C45</f>
        <v>7,5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58</v>
      </c>
      <c r="B26" s="24" t="s">
        <v>219</v>
      </c>
      <c r="C26" s="34">
        <v>0</v>
      </c>
      <c r="D26" s="21"/>
      <c r="E26" s="21"/>
      <c r="F26" s="21"/>
      <c r="G26" s="21"/>
      <c r="H26" s="21"/>
      <c r="I26" s="21"/>
      <c r="J26" s="21"/>
      <c r="K26" s="21"/>
      <c r="L26" s="21"/>
      <c r="M26" s="21"/>
      <c r="N26" s="21"/>
      <c r="O26" s="21"/>
      <c r="P26" s="21"/>
      <c r="Q26" s="21"/>
      <c r="R26" s="21"/>
      <c r="S26" s="21"/>
      <c r="T26" s="21"/>
      <c r="U26" s="21"/>
    </row>
    <row r="27" spans="1:21" ht="51.75" customHeight="1" x14ac:dyDescent="0.25">
      <c r="A27" s="22" t="s">
        <v>57</v>
      </c>
      <c r="B27" s="24" t="s">
        <v>381</v>
      </c>
      <c r="C27" s="174" t="s">
        <v>422</v>
      </c>
      <c r="D27" s="21"/>
      <c r="E27" s="21"/>
      <c r="F27" s="21"/>
      <c r="G27" s="21"/>
      <c r="H27" s="21"/>
      <c r="I27" s="21"/>
      <c r="J27" s="21"/>
      <c r="K27" s="21"/>
      <c r="L27" s="21"/>
      <c r="M27" s="21"/>
      <c r="N27" s="21"/>
      <c r="O27" s="21"/>
      <c r="P27" s="21"/>
      <c r="Q27" s="21"/>
      <c r="R27" s="21"/>
      <c r="S27" s="21"/>
      <c r="T27" s="21"/>
      <c r="U27" s="21"/>
    </row>
    <row r="28" spans="1:21" ht="42.75" customHeight="1" x14ac:dyDescent="0.25">
      <c r="A28" s="22" t="s">
        <v>55</v>
      </c>
      <c r="B28" s="24" t="s">
        <v>56</v>
      </c>
      <c r="C28" s="34">
        <v>2021</v>
      </c>
      <c r="D28" s="21"/>
      <c r="E28" s="21"/>
      <c r="F28" s="21"/>
      <c r="G28" s="21"/>
      <c r="H28" s="21"/>
      <c r="I28" s="21"/>
      <c r="J28" s="21"/>
      <c r="K28" s="21"/>
      <c r="L28" s="21"/>
      <c r="M28" s="21"/>
      <c r="N28" s="21"/>
      <c r="O28" s="21"/>
      <c r="P28" s="21"/>
      <c r="Q28" s="21"/>
      <c r="R28" s="21"/>
      <c r="S28" s="21"/>
      <c r="T28" s="21"/>
      <c r="U28" s="21"/>
    </row>
    <row r="29" spans="1:21" ht="42.75" customHeight="1" x14ac:dyDescent="0.25">
      <c r="A29" s="22" t="s">
        <v>53</v>
      </c>
      <c r="B29" s="23" t="s">
        <v>54</v>
      </c>
      <c r="C29" s="34">
        <v>2021</v>
      </c>
      <c r="D29" s="21"/>
      <c r="E29" s="21"/>
      <c r="F29" s="21"/>
      <c r="G29" s="21"/>
      <c r="H29" s="21"/>
      <c r="I29" s="21"/>
      <c r="J29" s="21"/>
      <c r="K29" s="21"/>
      <c r="L29" s="21"/>
      <c r="M29" s="21"/>
      <c r="N29" s="21"/>
      <c r="O29" s="21"/>
      <c r="P29" s="21"/>
      <c r="Q29" s="21"/>
      <c r="R29" s="21"/>
      <c r="S29" s="21"/>
      <c r="T29" s="21"/>
      <c r="U29" s="21"/>
    </row>
    <row r="30" spans="1:21" ht="42.75" customHeight="1" x14ac:dyDescent="0.25">
      <c r="A30" s="22" t="s">
        <v>71</v>
      </c>
      <c r="B30" s="23" t="s">
        <v>52</v>
      </c>
      <c r="C30" s="34" t="s">
        <v>539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zoomScale="70" zoomScaleNormal="80" zoomScaleSheetLayoutView="70" workbookViewId="0">
      <selection activeCell="H25" sqref="H2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67</v>
      </c>
    </row>
    <row r="2" spans="1:28" ht="18.75" x14ac:dyDescent="0.3">
      <c r="Z2" s="13" t="s">
        <v>9</v>
      </c>
    </row>
    <row r="3" spans="1:28" ht="18.75" x14ac:dyDescent="0.3">
      <c r="Z3" s="13" t="s">
        <v>66</v>
      </c>
    </row>
    <row r="4" spans="1:28" ht="18.75" customHeight="1" x14ac:dyDescent="0.25">
      <c r="A4" s="244" t="str">
        <f>'1. паспорт местоположение'!A5</f>
        <v>Год раскрытия информации: 2020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8</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38"/>
      <c r="AB6" s="138"/>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38"/>
      <c r="AB7" s="138"/>
    </row>
    <row r="8" spans="1:28" ht="15.75" x14ac:dyDescent="0.25">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139"/>
      <c r="AB8" s="139"/>
    </row>
    <row r="9" spans="1:28" ht="15.75" x14ac:dyDescent="0.25">
      <c r="A9" s="245" t="s">
        <v>7</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140"/>
      <c r="AB9" s="140"/>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38"/>
      <c r="AB10" s="138"/>
    </row>
    <row r="11" spans="1:28" ht="15.75" x14ac:dyDescent="0.25">
      <c r="A11" s="249" t="str">
        <f>'1. паспорт местоположение'!A12</f>
        <v>L_172121241</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139"/>
      <c r="AB11" s="139"/>
    </row>
    <row r="12" spans="1:28" ht="15.75" x14ac:dyDescent="0.25">
      <c r="A12" s="245" t="s">
        <v>6</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140"/>
      <c r="AB12" s="140"/>
    </row>
    <row r="13" spans="1:28" ht="18.75" x14ac:dyDescent="0.25">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9"/>
      <c r="AB13" s="9"/>
    </row>
    <row r="14" spans="1:28" ht="15.75" x14ac:dyDescent="0.25">
      <c r="A14" s="249" t="str">
        <f>'1. паспорт местоположение'!A15</f>
        <v>Строительство РП-7</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139"/>
      <c r="AB14" s="139"/>
    </row>
    <row r="15" spans="1:28" ht="15.75" x14ac:dyDescent="0.25">
      <c r="A15" s="245" t="s">
        <v>5</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140"/>
      <c r="AB15" s="140"/>
    </row>
    <row r="16" spans="1:28"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146"/>
      <c r="AB16" s="146"/>
    </row>
    <row r="17" spans="1:2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146"/>
      <c r="AB17" s="146"/>
    </row>
    <row r="18" spans="1:28"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146"/>
      <c r="AB18" s="146"/>
    </row>
    <row r="19" spans="1:2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146"/>
      <c r="AB19" s="146"/>
    </row>
    <row r="20" spans="1:28"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147"/>
      <c r="AB20" s="147"/>
    </row>
    <row r="21" spans="1:28" x14ac:dyDescent="0.2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147"/>
      <c r="AB21" s="147"/>
    </row>
    <row r="22" spans="1:28" x14ac:dyDescent="0.25">
      <c r="A22" s="282" t="s">
        <v>392</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148"/>
      <c r="AB22" s="148"/>
    </row>
    <row r="23" spans="1:28" ht="32.25" customHeight="1" x14ac:dyDescent="0.25">
      <c r="A23" s="284" t="s">
        <v>260</v>
      </c>
      <c r="B23" s="285"/>
      <c r="C23" s="285"/>
      <c r="D23" s="285"/>
      <c r="E23" s="285"/>
      <c r="F23" s="285"/>
      <c r="G23" s="285"/>
      <c r="H23" s="285"/>
      <c r="I23" s="285"/>
      <c r="J23" s="285"/>
      <c r="K23" s="285"/>
      <c r="L23" s="286"/>
      <c r="M23" s="283" t="s">
        <v>261</v>
      </c>
      <c r="N23" s="283"/>
      <c r="O23" s="283"/>
      <c r="P23" s="283"/>
      <c r="Q23" s="283"/>
      <c r="R23" s="283"/>
      <c r="S23" s="283"/>
      <c r="T23" s="283"/>
      <c r="U23" s="283"/>
      <c r="V23" s="283"/>
      <c r="W23" s="283"/>
      <c r="X23" s="283"/>
      <c r="Y23" s="283"/>
      <c r="Z23" s="283"/>
    </row>
    <row r="24" spans="1:28" ht="151.5" customHeight="1" x14ac:dyDescent="0.25">
      <c r="A24" s="100" t="s">
        <v>221</v>
      </c>
      <c r="B24" s="101" t="s">
        <v>229</v>
      </c>
      <c r="C24" s="100" t="s">
        <v>254</v>
      </c>
      <c r="D24" s="100" t="s">
        <v>222</v>
      </c>
      <c r="E24" s="100" t="s">
        <v>255</v>
      </c>
      <c r="F24" s="100" t="s">
        <v>257</v>
      </c>
      <c r="G24" s="100" t="s">
        <v>256</v>
      </c>
      <c r="H24" s="100" t="s">
        <v>223</v>
      </c>
      <c r="I24" s="100" t="s">
        <v>258</v>
      </c>
      <c r="J24" s="100" t="s">
        <v>230</v>
      </c>
      <c r="K24" s="101" t="s">
        <v>228</v>
      </c>
      <c r="L24" s="101" t="s">
        <v>224</v>
      </c>
      <c r="M24" s="102" t="s">
        <v>239</v>
      </c>
      <c r="N24" s="101" t="s">
        <v>402</v>
      </c>
      <c r="O24" s="100" t="s">
        <v>237</v>
      </c>
      <c r="P24" s="100" t="s">
        <v>238</v>
      </c>
      <c r="Q24" s="100" t="s">
        <v>236</v>
      </c>
      <c r="R24" s="100" t="s">
        <v>223</v>
      </c>
      <c r="S24" s="100" t="s">
        <v>235</v>
      </c>
      <c r="T24" s="100" t="s">
        <v>234</v>
      </c>
      <c r="U24" s="100" t="s">
        <v>253</v>
      </c>
      <c r="V24" s="100" t="s">
        <v>236</v>
      </c>
      <c r="W24" s="105" t="s">
        <v>227</v>
      </c>
      <c r="X24" s="105" t="s">
        <v>242</v>
      </c>
      <c r="Y24" s="105" t="s">
        <v>243</v>
      </c>
      <c r="Z24" s="107" t="s">
        <v>240</v>
      </c>
    </row>
    <row r="25" spans="1:28" ht="16.5" customHeight="1" x14ac:dyDescent="0.25">
      <c r="A25" s="100">
        <v>1</v>
      </c>
      <c r="B25" s="101">
        <v>2</v>
      </c>
      <c r="C25" s="100">
        <v>3</v>
      </c>
      <c r="D25" s="101">
        <v>4</v>
      </c>
      <c r="E25" s="100">
        <v>5</v>
      </c>
      <c r="F25" s="101">
        <v>6</v>
      </c>
      <c r="G25" s="100">
        <v>7</v>
      </c>
      <c r="H25" s="101">
        <v>8</v>
      </c>
      <c r="I25" s="100">
        <v>9</v>
      </c>
      <c r="J25" s="101">
        <v>10</v>
      </c>
      <c r="K25" s="149">
        <v>11</v>
      </c>
      <c r="L25" s="101">
        <v>12</v>
      </c>
      <c r="M25" s="149">
        <v>13</v>
      </c>
      <c r="N25" s="101">
        <v>14</v>
      </c>
      <c r="O25" s="149">
        <v>15</v>
      </c>
      <c r="P25" s="101">
        <v>16</v>
      </c>
      <c r="Q25" s="149">
        <v>17</v>
      </c>
      <c r="R25" s="101">
        <v>18</v>
      </c>
      <c r="S25" s="149">
        <v>19</v>
      </c>
      <c r="T25" s="101">
        <v>20</v>
      </c>
      <c r="U25" s="149">
        <v>21</v>
      </c>
      <c r="V25" s="101">
        <v>22</v>
      </c>
      <c r="W25" s="149">
        <v>23</v>
      </c>
      <c r="X25" s="101">
        <v>24</v>
      </c>
      <c r="Y25" s="149">
        <v>25</v>
      </c>
      <c r="Z25" s="101">
        <v>26</v>
      </c>
    </row>
    <row r="26" spans="1:28" ht="45.75" customHeight="1" x14ac:dyDescent="0.25">
      <c r="A26" s="93" t="s">
        <v>246</v>
      </c>
      <c r="B26" s="99"/>
      <c r="C26" s="95" t="s">
        <v>247</v>
      </c>
      <c r="D26" s="95" t="s">
        <v>248</v>
      </c>
      <c r="E26" s="95" t="s">
        <v>249</v>
      </c>
      <c r="F26" s="95" t="s">
        <v>231</v>
      </c>
      <c r="G26" s="95" t="s">
        <v>250</v>
      </c>
      <c r="H26" s="95" t="s">
        <v>223</v>
      </c>
      <c r="I26" s="95" t="s">
        <v>251</v>
      </c>
      <c r="J26" s="95" t="s">
        <v>252</v>
      </c>
      <c r="K26" s="92"/>
      <c r="L26" s="96" t="s">
        <v>225</v>
      </c>
      <c r="M26" s="98" t="s">
        <v>233</v>
      </c>
      <c r="N26" s="92"/>
      <c r="O26" s="92"/>
      <c r="P26" s="92"/>
      <c r="Q26" s="92"/>
      <c r="R26" s="92"/>
      <c r="S26" s="92"/>
      <c r="T26" s="92"/>
      <c r="U26" s="92"/>
      <c r="V26" s="92"/>
      <c r="W26" s="92"/>
      <c r="X26" s="92"/>
      <c r="Y26" s="92"/>
      <c r="Z26" s="94" t="s">
        <v>241</v>
      </c>
    </row>
    <row r="27" spans="1:28" x14ac:dyDescent="0.25">
      <c r="A27" s="92" t="s">
        <v>0</v>
      </c>
      <c r="B27" s="92" t="s">
        <v>0</v>
      </c>
      <c r="C27" s="92" t="s">
        <v>0</v>
      </c>
      <c r="D27" s="92" t="s">
        <v>0</v>
      </c>
      <c r="E27" s="92" t="s">
        <v>0</v>
      </c>
      <c r="F27" s="92" t="s">
        <v>0</v>
      </c>
      <c r="G27" s="92" t="s">
        <v>0</v>
      </c>
      <c r="H27" s="92" t="s">
        <v>0</v>
      </c>
      <c r="I27" s="92" t="s">
        <v>0</v>
      </c>
      <c r="J27" s="92" t="s">
        <v>0</v>
      </c>
      <c r="K27" s="92"/>
      <c r="L27" s="97"/>
      <c r="M27" s="92"/>
      <c r="N27" s="92"/>
      <c r="O27" s="92"/>
      <c r="P27" s="92"/>
      <c r="Q27" s="92"/>
      <c r="R27" s="92"/>
      <c r="S27" s="92"/>
      <c r="T27" s="92"/>
      <c r="U27" s="92"/>
      <c r="V27" s="92"/>
      <c r="W27" s="92"/>
      <c r="X27" s="92"/>
      <c r="Y27" s="92"/>
      <c r="Z27" s="92"/>
    </row>
    <row r="28" spans="1:28" x14ac:dyDescent="0.25">
      <c r="A28" t="s">
        <v>423</v>
      </c>
    </row>
    <row r="31" spans="1:28" x14ac:dyDescent="0.25">
      <c r="A31" s="10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7109375" style="1" customWidth="1"/>
    <col min="16" max="16384" width="9.140625" style="1"/>
  </cols>
  <sheetData>
    <row r="1" spans="1:28" s="10" customFormat="1" ht="18.75" customHeight="1" x14ac:dyDescent="0.2">
      <c r="A1" s="16"/>
      <c r="B1" s="16"/>
      <c r="O1" s="36" t="s">
        <v>67</v>
      </c>
    </row>
    <row r="2" spans="1:28" s="10" customFormat="1" ht="18.75" customHeight="1" x14ac:dyDescent="0.3">
      <c r="A2" s="16"/>
      <c r="B2" s="16"/>
      <c r="O2" s="13" t="s">
        <v>9</v>
      </c>
    </row>
    <row r="3" spans="1:28" s="10" customFormat="1" ht="18.75" x14ac:dyDescent="0.3">
      <c r="A3" s="15"/>
      <c r="B3" s="15"/>
      <c r="O3" s="13" t="s">
        <v>66</v>
      </c>
    </row>
    <row r="4" spans="1:28" s="10" customFormat="1" ht="18.75" x14ac:dyDescent="0.3">
      <c r="A4" s="15"/>
      <c r="B4" s="15"/>
      <c r="L4" s="13"/>
    </row>
    <row r="5" spans="1:28" s="10" customFormat="1" ht="15.75" x14ac:dyDescent="0.2">
      <c r="A5" s="244" t="str">
        <f>'1. паспорт местоположение'!A5</f>
        <v>Год раскрытия информации: 2020 год</v>
      </c>
      <c r="B5" s="244"/>
      <c r="C5" s="244"/>
      <c r="D5" s="244"/>
      <c r="E5" s="244"/>
      <c r="F5" s="244"/>
      <c r="G5" s="244"/>
      <c r="H5" s="244"/>
      <c r="I5" s="244"/>
      <c r="J5" s="244"/>
      <c r="K5" s="244"/>
      <c r="L5" s="244"/>
      <c r="M5" s="244"/>
      <c r="N5" s="244"/>
      <c r="O5" s="244"/>
      <c r="P5" s="145"/>
      <c r="Q5" s="145"/>
      <c r="R5" s="145"/>
      <c r="S5" s="145"/>
      <c r="T5" s="145"/>
      <c r="U5" s="145"/>
      <c r="V5" s="145"/>
      <c r="W5" s="145"/>
      <c r="X5" s="145"/>
      <c r="Y5" s="145"/>
      <c r="Z5" s="145"/>
      <c r="AA5" s="145"/>
      <c r="AB5" s="145"/>
    </row>
    <row r="6" spans="1:28" s="10" customFormat="1" ht="18.75" x14ac:dyDescent="0.3">
      <c r="A6" s="15"/>
      <c r="B6" s="15"/>
      <c r="L6" s="13"/>
    </row>
    <row r="7" spans="1:28" s="10" customFormat="1" ht="18.75" x14ac:dyDescent="0.2">
      <c r="A7" s="248" t="s">
        <v>8</v>
      </c>
      <c r="B7" s="248"/>
      <c r="C7" s="248"/>
      <c r="D7" s="248"/>
      <c r="E7" s="248"/>
      <c r="F7" s="248"/>
      <c r="G7" s="248"/>
      <c r="H7" s="248"/>
      <c r="I7" s="248"/>
      <c r="J7" s="248"/>
      <c r="K7" s="248"/>
      <c r="L7" s="248"/>
      <c r="M7" s="248"/>
      <c r="N7" s="248"/>
      <c r="O7" s="248"/>
      <c r="P7" s="11"/>
      <c r="Q7" s="11"/>
      <c r="R7" s="11"/>
      <c r="S7" s="11"/>
      <c r="T7" s="11"/>
      <c r="U7" s="11"/>
      <c r="V7" s="11"/>
      <c r="W7" s="11"/>
      <c r="X7" s="11"/>
      <c r="Y7" s="11"/>
      <c r="Z7" s="11"/>
    </row>
    <row r="8" spans="1:28" s="10" customFormat="1" ht="18.75" x14ac:dyDescent="0.2">
      <c r="A8" s="248"/>
      <c r="B8" s="248"/>
      <c r="C8" s="248"/>
      <c r="D8" s="248"/>
      <c r="E8" s="248"/>
      <c r="F8" s="248"/>
      <c r="G8" s="248"/>
      <c r="H8" s="248"/>
      <c r="I8" s="248"/>
      <c r="J8" s="248"/>
      <c r="K8" s="248"/>
      <c r="L8" s="248"/>
      <c r="M8" s="248"/>
      <c r="N8" s="248"/>
      <c r="O8" s="248"/>
      <c r="P8" s="11"/>
      <c r="Q8" s="11"/>
      <c r="R8" s="11"/>
      <c r="S8" s="11"/>
      <c r="T8" s="11"/>
      <c r="U8" s="11"/>
      <c r="V8" s="11"/>
      <c r="W8" s="11"/>
      <c r="X8" s="11"/>
      <c r="Y8" s="11"/>
      <c r="Z8" s="11"/>
    </row>
    <row r="9" spans="1:28" s="10" customFormat="1" ht="18.75" x14ac:dyDescent="0.2">
      <c r="A9" s="249" t="str">
        <f>'1. паспорт местоположение'!A9</f>
        <v>ООО "Электрические сети"</v>
      </c>
      <c r="B9" s="249"/>
      <c r="C9" s="249"/>
      <c r="D9" s="249"/>
      <c r="E9" s="249"/>
      <c r="F9" s="249"/>
      <c r="G9" s="249"/>
      <c r="H9" s="249"/>
      <c r="I9" s="249"/>
      <c r="J9" s="249"/>
      <c r="K9" s="249"/>
      <c r="L9" s="249"/>
      <c r="M9" s="249"/>
      <c r="N9" s="249"/>
      <c r="O9" s="249"/>
      <c r="P9" s="11"/>
      <c r="Q9" s="11"/>
      <c r="R9" s="11"/>
      <c r="S9" s="11"/>
      <c r="T9" s="11"/>
      <c r="U9" s="11"/>
      <c r="V9" s="11"/>
      <c r="W9" s="11"/>
      <c r="X9" s="11"/>
      <c r="Y9" s="11"/>
      <c r="Z9" s="11"/>
    </row>
    <row r="10" spans="1:28" s="10" customFormat="1" ht="18.75" x14ac:dyDescent="0.2">
      <c r="A10" s="245" t="s">
        <v>7</v>
      </c>
      <c r="B10" s="245"/>
      <c r="C10" s="245"/>
      <c r="D10" s="245"/>
      <c r="E10" s="245"/>
      <c r="F10" s="245"/>
      <c r="G10" s="245"/>
      <c r="H10" s="245"/>
      <c r="I10" s="245"/>
      <c r="J10" s="245"/>
      <c r="K10" s="245"/>
      <c r="L10" s="245"/>
      <c r="M10" s="245"/>
      <c r="N10" s="245"/>
      <c r="O10" s="245"/>
      <c r="P10" s="11"/>
      <c r="Q10" s="11"/>
      <c r="R10" s="11"/>
      <c r="S10" s="11"/>
      <c r="T10" s="11"/>
      <c r="U10" s="11"/>
      <c r="V10" s="11"/>
      <c r="W10" s="11"/>
      <c r="X10" s="11"/>
      <c r="Y10" s="11"/>
      <c r="Z10" s="11"/>
    </row>
    <row r="11" spans="1:28" s="10" customFormat="1" ht="18.75" x14ac:dyDescent="0.2">
      <c r="A11" s="248"/>
      <c r="B11" s="248"/>
      <c r="C11" s="248"/>
      <c r="D11" s="248"/>
      <c r="E11" s="248"/>
      <c r="F11" s="248"/>
      <c r="G11" s="248"/>
      <c r="H11" s="248"/>
      <c r="I11" s="248"/>
      <c r="J11" s="248"/>
      <c r="K11" s="248"/>
      <c r="L11" s="248"/>
      <c r="M11" s="248"/>
      <c r="N11" s="248"/>
      <c r="O11" s="248"/>
      <c r="P11" s="11"/>
      <c r="Q11" s="11"/>
      <c r="R11" s="11"/>
      <c r="S11" s="11"/>
      <c r="T11" s="11"/>
      <c r="U11" s="11"/>
      <c r="V11" s="11"/>
      <c r="W11" s="11"/>
      <c r="X11" s="11"/>
      <c r="Y11" s="11"/>
      <c r="Z11" s="11"/>
    </row>
    <row r="12" spans="1:28" s="10" customFormat="1" ht="18.75" x14ac:dyDescent="0.2">
      <c r="A12" s="249" t="str">
        <f>'1. паспорт местоположение'!A12</f>
        <v>L_172121241</v>
      </c>
      <c r="B12" s="249"/>
      <c r="C12" s="249"/>
      <c r="D12" s="249"/>
      <c r="E12" s="249"/>
      <c r="F12" s="249"/>
      <c r="G12" s="249"/>
      <c r="H12" s="249"/>
      <c r="I12" s="249"/>
      <c r="J12" s="249"/>
      <c r="K12" s="249"/>
      <c r="L12" s="249"/>
      <c r="M12" s="249"/>
      <c r="N12" s="249"/>
      <c r="O12" s="249"/>
      <c r="P12" s="11"/>
      <c r="Q12" s="11"/>
      <c r="R12" s="11"/>
      <c r="S12" s="11"/>
      <c r="T12" s="11"/>
      <c r="U12" s="11"/>
      <c r="V12" s="11"/>
      <c r="W12" s="11"/>
      <c r="X12" s="11"/>
      <c r="Y12" s="11"/>
      <c r="Z12" s="11"/>
    </row>
    <row r="13" spans="1:28" s="10" customFormat="1" ht="18.75" x14ac:dyDescent="0.2">
      <c r="A13" s="245" t="s">
        <v>6</v>
      </c>
      <c r="B13" s="245"/>
      <c r="C13" s="245"/>
      <c r="D13" s="245"/>
      <c r="E13" s="245"/>
      <c r="F13" s="245"/>
      <c r="G13" s="245"/>
      <c r="H13" s="245"/>
      <c r="I13" s="245"/>
      <c r="J13" s="245"/>
      <c r="K13" s="245"/>
      <c r="L13" s="245"/>
      <c r="M13" s="245"/>
      <c r="N13" s="245"/>
      <c r="O13" s="245"/>
      <c r="P13" s="11"/>
      <c r="Q13" s="11"/>
      <c r="R13" s="11"/>
      <c r="S13" s="11"/>
      <c r="T13" s="11"/>
      <c r="U13" s="11"/>
      <c r="V13" s="11"/>
      <c r="W13" s="11"/>
      <c r="X13" s="11"/>
      <c r="Y13" s="11"/>
      <c r="Z13" s="11"/>
    </row>
    <row r="14" spans="1:28" s="7" customFormat="1" ht="15.75" customHeight="1" x14ac:dyDescent="0.2">
      <c r="A14" s="253"/>
      <c r="B14" s="253"/>
      <c r="C14" s="253"/>
      <c r="D14" s="253"/>
      <c r="E14" s="253"/>
      <c r="F14" s="253"/>
      <c r="G14" s="253"/>
      <c r="H14" s="253"/>
      <c r="I14" s="253"/>
      <c r="J14" s="253"/>
      <c r="K14" s="253"/>
      <c r="L14" s="253"/>
      <c r="M14" s="253"/>
      <c r="N14" s="253"/>
      <c r="O14" s="253"/>
      <c r="P14" s="8"/>
      <c r="Q14" s="8"/>
      <c r="R14" s="8"/>
      <c r="S14" s="8"/>
      <c r="T14" s="8"/>
      <c r="U14" s="8"/>
      <c r="V14" s="8"/>
      <c r="W14" s="8"/>
      <c r="X14" s="8"/>
      <c r="Y14" s="8"/>
      <c r="Z14" s="8"/>
    </row>
    <row r="15" spans="1:28" s="2" customFormat="1" ht="15.75" x14ac:dyDescent="0.2">
      <c r="A15" s="249" t="str">
        <f>'1. паспорт местоположение'!A15</f>
        <v>Строительство РП-7</v>
      </c>
      <c r="B15" s="249"/>
      <c r="C15" s="249"/>
      <c r="D15" s="249"/>
      <c r="E15" s="249"/>
      <c r="F15" s="249"/>
      <c r="G15" s="249"/>
      <c r="H15" s="249"/>
      <c r="I15" s="249"/>
      <c r="J15" s="249"/>
      <c r="K15" s="249"/>
      <c r="L15" s="249"/>
      <c r="M15" s="249"/>
      <c r="N15" s="249"/>
      <c r="O15" s="249"/>
      <c r="P15" s="6"/>
      <c r="Q15" s="6"/>
      <c r="R15" s="6"/>
      <c r="S15" s="6"/>
      <c r="T15" s="6"/>
      <c r="U15" s="6"/>
      <c r="V15" s="6"/>
      <c r="W15" s="6"/>
      <c r="X15" s="6"/>
      <c r="Y15" s="6"/>
      <c r="Z15" s="6"/>
    </row>
    <row r="16" spans="1:28" s="2" customFormat="1" ht="15" customHeight="1" x14ac:dyDescent="0.2">
      <c r="A16" s="245" t="s">
        <v>5</v>
      </c>
      <c r="B16" s="245"/>
      <c r="C16" s="245"/>
      <c r="D16" s="245"/>
      <c r="E16" s="245"/>
      <c r="F16" s="245"/>
      <c r="G16" s="245"/>
      <c r="H16" s="245"/>
      <c r="I16" s="245"/>
      <c r="J16" s="245"/>
      <c r="K16" s="245"/>
      <c r="L16" s="245"/>
      <c r="M16" s="245"/>
      <c r="N16" s="245"/>
      <c r="O16" s="245"/>
      <c r="P16" s="4"/>
      <c r="Q16" s="4"/>
      <c r="R16" s="4"/>
      <c r="S16" s="4"/>
      <c r="T16" s="4"/>
      <c r="U16" s="4"/>
      <c r="V16" s="4"/>
      <c r="W16" s="4"/>
      <c r="X16" s="4"/>
      <c r="Y16" s="4"/>
      <c r="Z16" s="4"/>
    </row>
    <row r="17" spans="1:26" s="2" customFormat="1" ht="15" customHeight="1" x14ac:dyDescent="0.2">
      <c r="A17" s="251"/>
      <c r="B17" s="251"/>
      <c r="C17" s="251"/>
      <c r="D17" s="251"/>
      <c r="E17" s="251"/>
      <c r="F17" s="251"/>
      <c r="G17" s="251"/>
      <c r="H17" s="251"/>
      <c r="I17" s="251"/>
      <c r="J17" s="251"/>
      <c r="K17" s="251"/>
      <c r="L17" s="251"/>
      <c r="M17" s="251"/>
      <c r="N17" s="251"/>
      <c r="O17" s="251"/>
      <c r="P17" s="3"/>
      <c r="Q17" s="3"/>
      <c r="R17" s="3"/>
      <c r="S17" s="3"/>
      <c r="T17" s="3"/>
      <c r="U17" s="3"/>
      <c r="V17" s="3"/>
      <c r="W17" s="3"/>
    </row>
    <row r="18" spans="1:26" s="2" customFormat="1" ht="69.75" customHeight="1" x14ac:dyDescent="0.2">
      <c r="A18" s="287" t="s">
        <v>377</v>
      </c>
      <c r="B18" s="287"/>
      <c r="C18" s="287"/>
      <c r="D18" s="287"/>
      <c r="E18" s="287"/>
      <c r="F18" s="287"/>
      <c r="G18" s="287"/>
      <c r="H18" s="287"/>
      <c r="I18" s="287"/>
      <c r="J18" s="287"/>
      <c r="K18" s="287"/>
      <c r="L18" s="287"/>
      <c r="M18" s="287"/>
      <c r="N18" s="287"/>
      <c r="O18" s="287"/>
      <c r="P18" s="5"/>
      <c r="Q18" s="5"/>
      <c r="R18" s="5"/>
      <c r="S18" s="5"/>
      <c r="T18" s="5"/>
      <c r="U18" s="5"/>
      <c r="V18" s="5"/>
      <c r="W18" s="5"/>
      <c r="X18" s="5"/>
      <c r="Y18" s="5"/>
      <c r="Z18" s="5"/>
    </row>
    <row r="19" spans="1:26" s="2" customFormat="1" ht="78" customHeight="1" x14ac:dyDescent="0.2">
      <c r="A19" s="254" t="s">
        <v>4</v>
      </c>
      <c r="B19" s="254" t="s">
        <v>83</v>
      </c>
      <c r="C19" s="254" t="s">
        <v>82</v>
      </c>
      <c r="D19" s="254" t="s">
        <v>74</v>
      </c>
      <c r="E19" s="288" t="s">
        <v>81</v>
      </c>
      <c r="F19" s="289"/>
      <c r="G19" s="289"/>
      <c r="H19" s="289"/>
      <c r="I19" s="290"/>
      <c r="J19" s="254" t="s">
        <v>80</v>
      </c>
      <c r="K19" s="254"/>
      <c r="L19" s="254"/>
      <c r="M19" s="254"/>
      <c r="N19" s="254"/>
      <c r="O19" s="254"/>
      <c r="P19" s="3"/>
      <c r="Q19" s="3"/>
      <c r="R19" s="3"/>
      <c r="S19" s="3"/>
      <c r="T19" s="3"/>
      <c r="U19" s="3"/>
      <c r="V19" s="3"/>
      <c r="W19" s="3"/>
    </row>
    <row r="20" spans="1:26" s="2" customFormat="1" ht="51" customHeight="1" x14ac:dyDescent="0.2">
      <c r="A20" s="254"/>
      <c r="B20" s="254"/>
      <c r="C20" s="254"/>
      <c r="D20" s="254"/>
      <c r="E20" s="39" t="s">
        <v>79</v>
      </c>
      <c r="F20" s="39" t="s">
        <v>78</v>
      </c>
      <c r="G20" s="39" t="s">
        <v>77</v>
      </c>
      <c r="H20" s="39" t="s">
        <v>76</v>
      </c>
      <c r="I20" s="39" t="s">
        <v>75</v>
      </c>
      <c r="J20" s="39">
        <v>2016</v>
      </c>
      <c r="K20" s="217">
        <v>2017</v>
      </c>
      <c r="L20" s="217">
        <v>2018</v>
      </c>
      <c r="M20" s="217">
        <v>2019</v>
      </c>
      <c r="N20" s="217">
        <v>2020</v>
      </c>
      <c r="O20" s="217">
        <v>2021</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18.75" x14ac:dyDescent="0.2">
      <c r="A22" s="241" t="s">
        <v>408</v>
      </c>
      <c r="B22" s="241" t="s">
        <v>408</v>
      </c>
      <c r="C22" s="241" t="s">
        <v>408</v>
      </c>
      <c r="D22" s="241" t="s">
        <v>408</v>
      </c>
      <c r="E22" s="241" t="s">
        <v>408</v>
      </c>
      <c r="F22" s="241" t="s">
        <v>408</v>
      </c>
      <c r="G22" s="241" t="s">
        <v>408</v>
      </c>
      <c r="H22" s="241" t="s">
        <v>408</v>
      </c>
      <c r="I22" s="241" t="s">
        <v>408</v>
      </c>
      <c r="J22" s="241" t="s">
        <v>408</v>
      </c>
      <c r="K22" s="241" t="s">
        <v>408</v>
      </c>
      <c r="L22" s="241" t="s">
        <v>408</v>
      </c>
      <c r="M22" s="241" t="s">
        <v>408</v>
      </c>
      <c r="N22" s="241" t="s">
        <v>408</v>
      </c>
      <c r="O22" s="241" t="s">
        <v>408</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15" sqref="A15:AR15"/>
    </sheetView>
  </sheetViews>
  <sheetFormatPr defaultRowHeight="15" x14ac:dyDescent="0.25"/>
  <cols>
    <col min="1" max="3" width="9.140625" style="185"/>
    <col min="4" max="4" width="18.5703125" style="185" customWidth="1"/>
    <col min="5" max="12" width="9.140625" style="185" hidden="1" customWidth="1"/>
    <col min="13" max="13" width="4.7109375" style="185" hidden="1" customWidth="1"/>
    <col min="14" max="17" width="9.140625" style="185" hidden="1" customWidth="1"/>
    <col min="18" max="18" width="4.7109375" style="185" hidden="1" customWidth="1"/>
    <col min="19" max="36" width="9.140625" style="185" hidden="1" customWidth="1"/>
    <col min="37" max="37" width="9.140625" style="185"/>
    <col min="38" max="38" width="7.7109375" style="185" customWidth="1"/>
    <col min="39" max="39" width="3.140625" style="185" customWidth="1"/>
    <col min="40" max="40" width="13.5703125" style="185" customWidth="1"/>
    <col min="41" max="41" width="16.5703125" style="185" customWidth="1"/>
    <col min="42" max="42" width="15.7109375" style="185" customWidth="1"/>
    <col min="43" max="43" width="9.5703125" style="185" customWidth="1"/>
    <col min="44" max="44" width="8.5703125" style="185" customWidth="1"/>
    <col min="45" max="16384" width="9.140625" style="185"/>
  </cols>
  <sheetData>
    <row r="1" spans="1:44" s="10" customFormat="1" ht="18.75" customHeight="1" x14ac:dyDescent="0.2">
      <c r="A1" s="16"/>
      <c r="I1" s="14"/>
      <c r="J1" s="14"/>
      <c r="K1" s="36" t="s">
        <v>67</v>
      </c>
      <c r="AR1" s="36" t="s">
        <v>67</v>
      </c>
    </row>
    <row r="2" spans="1:44" s="10" customFormat="1" ht="18.75" customHeight="1" x14ac:dyDescent="0.3">
      <c r="A2" s="16"/>
      <c r="I2" s="14"/>
      <c r="J2" s="14"/>
      <c r="K2" s="13" t="s">
        <v>9</v>
      </c>
      <c r="AR2" s="13" t="s">
        <v>9</v>
      </c>
    </row>
    <row r="3" spans="1:44" s="10" customFormat="1" ht="18.75" x14ac:dyDescent="0.3">
      <c r="A3" s="15"/>
      <c r="I3" s="14"/>
      <c r="J3" s="14"/>
      <c r="K3" s="13" t="s">
        <v>66</v>
      </c>
      <c r="AR3" s="13" t="s">
        <v>438</v>
      </c>
    </row>
    <row r="4" spans="1:44" s="10" customFormat="1" ht="18.75" x14ac:dyDescent="0.3">
      <c r="A4" s="15"/>
      <c r="I4" s="14"/>
      <c r="J4" s="14"/>
      <c r="K4" s="13"/>
    </row>
    <row r="5" spans="1:44" s="10" customFormat="1" ht="18.75" customHeight="1" x14ac:dyDescent="0.2">
      <c r="A5" s="244" t="str">
        <f>'1. паспорт местоположение'!A5:C5</f>
        <v>Год раскрытия информации: 2020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0" customFormat="1" ht="18.75" x14ac:dyDescent="0.3">
      <c r="A6" s="15"/>
      <c r="I6" s="14"/>
      <c r="J6" s="14"/>
      <c r="K6" s="13"/>
    </row>
    <row r="7" spans="1:44" s="10" customFormat="1" ht="18.75" x14ac:dyDescent="0.2">
      <c r="A7" s="248" t="s">
        <v>8</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0" customFormat="1" ht="18.75" x14ac:dyDescent="0.2">
      <c r="A8" s="177"/>
      <c r="B8" s="177"/>
      <c r="C8" s="177"/>
      <c r="D8" s="177"/>
      <c r="E8" s="177"/>
      <c r="F8" s="177"/>
      <c r="G8" s="177"/>
      <c r="H8" s="177"/>
      <c r="I8" s="177"/>
      <c r="J8" s="177"/>
      <c r="K8" s="177"/>
      <c r="L8" s="138"/>
      <c r="M8" s="138"/>
      <c r="N8" s="138"/>
      <c r="O8" s="138"/>
      <c r="P8" s="138"/>
      <c r="Q8" s="138"/>
      <c r="R8" s="138"/>
      <c r="S8" s="138"/>
      <c r="T8" s="138"/>
      <c r="U8" s="138"/>
      <c r="V8" s="138"/>
      <c r="W8" s="138"/>
      <c r="X8" s="138"/>
      <c r="Y8" s="138"/>
    </row>
    <row r="9" spans="1:44" s="10" customFormat="1" ht="18.75" customHeight="1" x14ac:dyDescent="0.2">
      <c r="A9" s="249" t="str">
        <f>'1. паспорт местоположение'!A9:C9</f>
        <v>ООО "Электрические сети"</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row>
    <row r="10" spans="1:44" s="10" customFormat="1" ht="18.75" customHeight="1" x14ac:dyDescent="0.2">
      <c r="A10" s="245" t="s">
        <v>7</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0" customFormat="1" ht="18.75" x14ac:dyDescent="0.2">
      <c r="A11" s="177"/>
      <c r="B11" s="177"/>
      <c r="C11" s="177"/>
      <c r="D11" s="177"/>
      <c r="E11" s="177"/>
      <c r="F11" s="177"/>
      <c r="G11" s="177"/>
      <c r="H11" s="177"/>
      <c r="I11" s="177"/>
      <c r="J11" s="177"/>
      <c r="K11" s="177"/>
      <c r="L11" s="138"/>
      <c r="M11" s="138"/>
      <c r="N11" s="138"/>
      <c r="O11" s="138"/>
      <c r="P11" s="138"/>
      <c r="Q11" s="138"/>
      <c r="R11" s="138"/>
      <c r="S11" s="138"/>
      <c r="T11" s="138"/>
      <c r="U11" s="138"/>
      <c r="V11" s="138"/>
      <c r="W11" s="138"/>
      <c r="X11" s="138"/>
      <c r="Y11" s="138"/>
    </row>
    <row r="12" spans="1:44" s="10" customFormat="1" ht="18.75" customHeight="1" x14ac:dyDescent="0.2">
      <c r="A12" s="249" t="str">
        <f>'1. паспорт местоположение'!A12:C12</f>
        <v>L_172121241</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0" customFormat="1" ht="18.75" customHeight="1" x14ac:dyDescent="0.2">
      <c r="A13" s="245" t="s">
        <v>6</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7" customFormat="1" ht="15.75" customHeight="1" x14ac:dyDescent="0.2">
      <c r="A14" s="179"/>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row>
    <row r="15" spans="1:44" s="2" customFormat="1" ht="15.75" x14ac:dyDescent="0.2">
      <c r="A15" s="249" t="str">
        <f>'1. паспорт местоположение'!A15:C15</f>
        <v>Строительство РП-7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2" customFormat="1" ht="15" customHeight="1" x14ac:dyDescent="0.2">
      <c r="A16" s="245" t="s">
        <v>5</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2" customFormat="1" ht="15" customHeight="1" x14ac:dyDescent="0.2">
      <c r="A17" s="178"/>
      <c r="B17" s="178"/>
      <c r="C17" s="178"/>
      <c r="D17" s="178"/>
      <c r="E17" s="178"/>
      <c r="F17" s="178"/>
      <c r="G17" s="178"/>
      <c r="H17" s="178"/>
      <c r="I17" s="178"/>
      <c r="J17" s="178"/>
      <c r="K17" s="178"/>
      <c r="L17" s="178"/>
      <c r="M17" s="178"/>
      <c r="N17" s="178"/>
      <c r="O17" s="178"/>
      <c r="P17" s="178"/>
      <c r="Q17" s="178"/>
      <c r="R17" s="178"/>
      <c r="S17" s="178"/>
      <c r="T17" s="178"/>
      <c r="U17" s="178"/>
      <c r="V17" s="178"/>
    </row>
    <row r="18" spans="1:45" s="2" customFormat="1" ht="15" customHeight="1" x14ac:dyDescent="0.2">
      <c r="A18" s="247" t="s">
        <v>439</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x14ac:dyDescent="0.25">
      <c r="AO19" s="186"/>
      <c r="AP19" s="186"/>
      <c r="AQ19" s="186"/>
      <c r="AR19" s="36"/>
    </row>
    <row r="20" spans="1:45" ht="18.75" x14ac:dyDescent="0.3">
      <c r="AO20" s="186"/>
      <c r="AP20" s="186"/>
      <c r="AQ20" s="186"/>
      <c r="AR20" s="13"/>
    </row>
    <row r="21" spans="1:45" ht="20.25" customHeight="1" x14ac:dyDescent="0.3">
      <c r="AO21" s="186"/>
      <c r="AP21" s="186"/>
      <c r="AQ21" s="186"/>
      <c r="AR21" s="13"/>
    </row>
    <row r="22" spans="1:45" s="2" customFormat="1" ht="15"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x14ac:dyDescent="0.25">
      <c r="A23" s="187"/>
      <c r="B23" s="187"/>
      <c r="C23" s="187"/>
      <c r="D23" s="187"/>
      <c r="E23" s="187"/>
      <c r="F23" s="187"/>
      <c r="G23" s="187"/>
      <c r="H23" s="187"/>
      <c r="I23" s="187"/>
      <c r="J23" s="187"/>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row>
    <row r="24" spans="1:45" ht="14.25" customHeight="1" thickBot="1" x14ac:dyDescent="0.3">
      <c r="A24" s="355" t="s">
        <v>440</v>
      </c>
      <c r="B24" s="355"/>
      <c r="C24" s="355"/>
      <c r="D24" s="355"/>
      <c r="E24" s="355"/>
      <c r="F24" s="355"/>
      <c r="G24" s="355"/>
      <c r="H24" s="355"/>
      <c r="I24" s="355"/>
      <c r="J24" s="355"/>
      <c r="K24" s="355"/>
      <c r="L24" s="355"/>
      <c r="M24" s="355"/>
      <c r="N24" s="355"/>
      <c r="O24" s="355"/>
      <c r="P24" s="355"/>
      <c r="Q24" s="355"/>
      <c r="R24" s="355"/>
      <c r="S24" s="355"/>
      <c r="T24" s="355"/>
      <c r="U24" s="355"/>
      <c r="V24" s="355"/>
      <c r="W24" s="355"/>
      <c r="X24" s="355"/>
      <c r="Y24" s="355"/>
      <c r="Z24" s="355"/>
      <c r="AA24" s="355"/>
      <c r="AB24" s="355"/>
      <c r="AC24" s="355"/>
      <c r="AD24" s="355"/>
      <c r="AE24" s="355"/>
      <c r="AF24" s="355"/>
      <c r="AG24" s="355"/>
      <c r="AH24" s="355"/>
      <c r="AI24" s="355"/>
      <c r="AJ24" s="355"/>
      <c r="AK24" s="355" t="s">
        <v>441</v>
      </c>
      <c r="AL24" s="355"/>
      <c r="AM24" s="188"/>
      <c r="AN24" s="188"/>
      <c r="AO24" s="189"/>
      <c r="AP24" s="189"/>
      <c r="AQ24" s="189"/>
      <c r="AR24" s="189"/>
      <c r="AS24" s="190"/>
    </row>
    <row r="25" spans="1:45" ht="12.75" customHeight="1" x14ac:dyDescent="0.25">
      <c r="A25" s="336" t="s">
        <v>442</v>
      </c>
      <c r="B25" s="337"/>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337"/>
      <c r="AJ25" s="337"/>
      <c r="AK25" s="335"/>
      <c r="AL25" s="335"/>
      <c r="AM25" s="191"/>
      <c r="AN25" s="356" t="s">
        <v>443</v>
      </c>
      <c r="AO25" s="356"/>
      <c r="AP25" s="356"/>
      <c r="AQ25" s="357"/>
      <c r="AR25" s="357"/>
      <c r="AS25" s="190"/>
    </row>
    <row r="26" spans="1:45" ht="17.25" customHeight="1" x14ac:dyDescent="0.25">
      <c r="A26" s="309" t="s">
        <v>444</v>
      </c>
      <c r="B26" s="310"/>
      <c r="C26" s="310"/>
      <c r="D26" s="310"/>
      <c r="E26" s="310"/>
      <c r="F26" s="310"/>
      <c r="G26" s="310"/>
      <c r="H26" s="310"/>
      <c r="I26" s="310"/>
      <c r="J26" s="310"/>
      <c r="K26" s="310"/>
      <c r="L26" s="310"/>
      <c r="M26" s="310"/>
      <c r="N26" s="310"/>
      <c r="O26" s="310"/>
      <c r="P26" s="310"/>
      <c r="Q26" s="310"/>
      <c r="R26" s="310"/>
      <c r="S26" s="310"/>
      <c r="T26" s="310"/>
      <c r="U26" s="310"/>
      <c r="V26" s="310"/>
      <c r="W26" s="310"/>
      <c r="X26" s="310"/>
      <c r="Y26" s="310"/>
      <c r="Z26" s="310"/>
      <c r="AA26" s="310"/>
      <c r="AB26" s="310"/>
      <c r="AC26" s="310"/>
      <c r="AD26" s="310"/>
      <c r="AE26" s="310"/>
      <c r="AF26" s="310"/>
      <c r="AG26" s="310"/>
      <c r="AH26" s="310"/>
      <c r="AI26" s="310"/>
      <c r="AJ26" s="310"/>
      <c r="AK26" s="311"/>
      <c r="AL26" s="311"/>
      <c r="AM26" s="191"/>
      <c r="AN26" s="345" t="s">
        <v>445</v>
      </c>
      <c r="AO26" s="346"/>
      <c r="AP26" s="347"/>
      <c r="AQ26" s="343"/>
      <c r="AR26" s="348"/>
      <c r="AS26" s="190"/>
    </row>
    <row r="27" spans="1:45" ht="17.25" customHeight="1" x14ac:dyDescent="0.25">
      <c r="A27" s="309" t="s">
        <v>446</v>
      </c>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11"/>
      <c r="AL27" s="311"/>
      <c r="AM27" s="191"/>
      <c r="AN27" s="345" t="s">
        <v>447</v>
      </c>
      <c r="AO27" s="346"/>
      <c r="AP27" s="347"/>
      <c r="AQ27" s="343"/>
      <c r="AR27" s="348"/>
      <c r="AS27" s="190"/>
    </row>
    <row r="28" spans="1:45" ht="27.75" customHeight="1" thickBot="1" x14ac:dyDescent="0.3">
      <c r="A28" s="349" t="s">
        <v>448</v>
      </c>
      <c r="B28" s="350"/>
      <c r="C28" s="350"/>
      <c r="D28" s="350"/>
      <c r="E28" s="350"/>
      <c r="F28" s="350"/>
      <c r="G28" s="350"/>
      <c r="H28" s="350"/>
      <c r="I28" s="350"/>
      <c r="J28" s="350"/>
      <c r="K28" s="350"/>
      <c r="L28" s="350"/>
      <c r="M28" s="350"/>
      <c r="N28" s="350"/>
      <c r="O28" s="350"/>
      <c r="P28" s="350"/>
      <c r="Q28" s="350"/>
      <c r="R28" s="350"/>
      <c r="S28" s="350"/>
      <c r="T28" s="350"/>
      <c r="U28" s="350"/>
      <c r="V28" s="350"/>
      <c r="W28" s="350"/>
      <c r="X28" s="350"/>
      <c r="Y28" s="350"/>
      <c r="Z28" s="350"/>
      <c r="AA28" s="350"/>
      <c r="AB28" s="350"/>
      <c r="AC28" s="350"/>
      <c r="AD28" s="350"/>
      <c r="AE28" s="350"/>
      <c r="AF28" s="350"/>
      <c r="AG28" s="350"/>
      <c r="AH28" s="350"/>
      <c r="AI28" s="350"/>
      <c r="AJ28" s="351"/>
      <c r="AK28" s="325"/>
      <c r="AL28" s="325"/>
      <c r="AM28" s="191"/>
      <c r="AN28" s="352" t="s">
        <v>449</v>
      </c>
      <c r="AO28" s="353"/>
      <c r="AP28" s="354"/>
      <c r="AQ28" s="343"/>
      <c r="AR28" s="348"/>
      <c r="AS28" s="190"/>
    </row>
    <row r="29" spans="1:45" ht="17.25" customHeight="1" x14ac:dyDescent="0.25">
      <c r="A29" s="338" t="s">
        <v>450</v>
      </c>
      <c r="B29" s="339"/>
      <c r="C29" s="339"/>
      <c r="D29" s="339"/>
      <c r="E29" s="339"/>
      <c r="F29" s="339"/>
      <c r="G29" s="339"/>
      <c r="H29" s="339"/>
      <c r="I29" s="339"/>
      <c r="J29" s="339"/>
      <c r="K29" s="339"/>
      <c r="L29" s="339"/>
      <c r="M29" s="339"/>
      <c r="N29" s="339"/>
      <c r="O29" s="339"/>
      <c r="P29" s="339"/>
      <c r="Q29" s="339"/>
      <c r="R29" s="339"/>
      <c r="S29" s="339"/>
      <c r="T29" s="339"/>
      <c r="U29" s="339"/>
      <c r="V29" s="339"/>
      <c r="W29" s="339"/>
      <c r="X29" s="339"/>
      <c r="Y29" s="339"/>
      <c r="Z29" s="339"/>
      <c r="AA29" s="339"/>
      <c r="AB29" s="339"/>
      <c r="AC29" s="339"/>
      <c r="AD29" s="339"/>
      <c r="AE29" s="339"/>
      <c r="AF29" s="339"/>
      <c r="AG29" s="339"/>
      <c r="AH29" s="339"/>
      <c r="AI29" s="339"/>
      <c r="AJ29" s="340"/>
      <c r="AK29" s="335"/>
      <c r="AL29" s="335"/>
      <c r="AM29" s="191"/>
      <c r="AN29" s="341"/>
      <c r="AO29" s="342"/>
      <c r="AP29" s="342"/>
      <c r="AQ29" s="343"/>
      <c r="AR29" s="344"/>
      <c r="AS29" s="190"/>
    </row>
    <row r="30" spans="1:45" ht="17.25" customHeight="1" x14ac:dyDescent="0.25">
      <c r="A30" s="309" t="s">
        <v>451</v>
      </c>
      <c r="B30" s="310"/>
      <c r="C30" s="310"/>
      <c r="D30" s="310"/>
      <c r="E30" s="310"/>
      <c r="F30" s="310"/>
      <c r="G30" s="310"/>
      <c r="H30" s="310"/>
      <c r="I30" s="310"/>
      <c r="J30" s="310"/>
      <c r="K30" s="310"/>
      <c r="L30" s="310"/>
      <c r="M30" s="310"/>
      <c r="N30" s="310"/>
      <c r="O30" s="310"/>
      <c r="P30" s="310"/>
      <c r="Q30" s="310"/>
      <c r="R30" s="310"/>
      <c r="S30" s="310"/>
      <c r="T30" s="310"/>
      <c r="U30" s="310"/>
      <c r="V30" s="310"/>
      <c r="W30" s="310"/>
      <c r="X30" s="310"/>
      <c r="Y30" s="310"/>
      <c r="Z30" s="310"/>
      <c r="AA30" s="310"/>
      <c r="AB30" s="310"/>
      <c r="AC30" s="310"/>
      <c r="AD30" s="310"/>
      <c r="AE30" s="310"/>
      <c r="AF30" s="310"/>
      <c r="AG30" s="310"/>
      <c r="AH30" s="310"/>
      <c r="AI30" s="310"/>
      <c r="AJ30" s="310"/>
      <c r="AK30" s="311"/>
      <c r="AL30" s="311"/>
      <c r="AM30" s="191"/>
      <c r="AS30" s="190"/>
    </row>
    <row r="31" spans="1:45" ht="17.25" customHeight="1" x14ac:dyDescent="0.25">
      <c r="A31" s="309" t="s">
        <v>452</v>
      </c>
      <c r="B31" s="310"/>
      <c r="C31" s="310"/>
      <c r="D31" s="310"/>
      <c r="E31" s="310"/>
      <c r="F31" s="310"/>
      <c r="G31" s="310"/>
      <c r="H31" s="310"/>
      <c r="I31" s="310"/>
      <c r="J31" s="310"/>
      <c r="K31" s="310"/>
      <c r="L31" s="310"/>
      <c r="M31" s="310"/>
      <c r="N31" s="310"/>
      <c r="O31" s="310"/>
      <c r="P31" s="310"/>
      <c r="Q31" s="310"/>
      <c r="R31" s="310"/>
      <c r="S31" s="310"/>
      <c r="T31" s="310"/>
      <c r="U31" s="310"/>
      <c r="V31" s="310"/>
      <c r="W31" s="310"/>
      <c r="X31" s="310"/>
      <c r="Y31" s="310"/>
      <c r="Z31" s="310"/>
      <c r="AA31" s="310"/>
      <c r="AB31" s="310"/>
      <c r="AC31" s="310"/>
      <c r="AD31" s="310"/>
      <c r="AE31" s="310"/>
      <c r="AF31" s="310"/>
      <c r="AG31" s="310"/>
      <c r="AH31" s="310"/>
      <c r="AI31" s="310"/>
      <c r="AJ31" s="310"/>
      <c r="AK31" s="311"/>
      <c r="AL31" s="311"/>
      <c r="AM31" s="191"/>
      <c r="AN31" s="191"/>
      <c r="AO31" s="192"/>
      <c r="AP31" s="192"/>
      <c r="AQ31" s="192"/>
      <c r="AR31" s="192"/>
      <c r="AS31" s="190"/>
    </row>
    <row r="32" spans="1:45" ht="17.25" customHeight="1" x14ac:dyDescent="0.25">
      <c r="A32" s="309" t="s">
        <v>453</v>
      </c>
      <c r="B32" s="310"/>
      <c r="C32" s="310"/>
      <c r="D32" s="310"/>
      <c r="E32" s="310"/>
      <c r="F32" s="310"/>
      <c r="G32" s="310"/>
      <c r="H32" s="310"/>
      <c r="I32" s="310"/>
      <c r="J32" s="310"/>
      <c r="K32" s="310"/>
      <c r="L32" s="310"/>
      <c r="M32" s="310"/>
      <c r="N32" s="310"/>
      <c r="O32" s="310"/>
      <c r="P32" s="310"/>
      <c r="Q32" s="310"/>
      <c r="R32" s="310"/>
      <c r="S32" s="310"/>
      <c r="T32" s="310"/>
      <c r="U32" s="310"/>
      <c r="V32" s="310"/>
      <c r="W32" s="310"/>
      <c r="X32" s="310"/>
      <c r="Y32" s="310"/>
      <c r="Z32" s="310"/>
      <c r="AA32" s="310"/>
      <c r="AB32" s="310"/>
      <c r="AC32" s="310"/>
      <c r="AD32" s="310"/>
      <c r="AE32" s="310"/>
      <c r="AF32" s="310"/>
      <c r="AG32" s="310"/>
      <c r="AH32" s="310"/>
      <c r="AI32" s="310"/>
      <c r="AJ32" s="310"/>
      <c r="AK32" s="311"/>
      <c r="AL32" s="311"/>
      <c r="AM32" s="191"/>
      <c r="AN32" s="191"/>
      <c r="AO32" s="191"/>
      <c r="AP32" s="191"/>
      <c r="AQ32" s="191"/>
      <c r="AR32" s="191"/>
      <c r="AS32" s="190"/>
    </row>
    <row r="33" spans="1:45" ht="17.25" customHeight="1" x14ac:dyDescent="0.25">
      <c r="A33" s="309" t="s">
        <v>454</v>
      </c>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10"/>
      <c r="AI33" s="310"/>
      <c r="AJ33" s="310"/>
      <c r="AK33" s="328"/>
      <c r="AL33" s="328"/>
      <c r="AM33" s="191"/>
      <c r="AN33" s="191"/>
      <c r="AO33" s="191"/>
      <c r="AP33" s="191"/>
      <c r="AQ33" s="191"/>
      <c r="AR33" s="191"/>
      <c r="AS33" s="190"/>
    </row>
    <row r="34" spans="1:45" ht="17.25" customHeight="1" x14ac:dyDescent="0.25">
      <c r="A34" s="309" t="s">
        <v>455</v>
      </c>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11"/>
      <c r="AL34" s="311"/>
      <c r="AM34" s="191"/>
      <c r="AN34" s="191"/>
      <c r="AO34" s="191"/>
      <c r="AP34" s="191"/>
      <c r="AQ34" s="191"/>
      <c r="AR34" s="191"/>
      <c r="AS34" s="190"/>
    </row>
    <row r="35" spans="1:45" ht="17.25" customHeight="1" x14ac:dyDescent="0.25">
      <c r="A35" s="309"/>
      <c r="B35" s="310"/>
      <c r="C35" s="310"/>
      <c r="D35" s="310"/>
      <c r="E35" s="310"/>
      <c r="F35" s="310"/>
      <c r="G35" s="310"/>
      <c r="H35" s="310"/>
      <c r="I35" s="310"/>
      <c r="J35" s="310"/>
      <c r="K35" s="310"/>
      <c r="L35" s="310"/>
      <c r="M35" s="310"/>
      <c r="N35" s="310"/>
      <c r="O35" s="310"/>
      <c r="P35" s="310"/>
      <c r="Q35" s="310"/>
      <c r="R35" s="310"/>
      <c r="S35" s="310"/>
      <c r="T35" s="310"/>
      <c r="U35" s="310"/>
      <c r="V35" s="310"/>
      <c r="W35" s="310"/>
      <c r="X35" s="310"/>
      <c r="Y35" s="310"/>
      <c r="Z35" s="310"/>
      <c r="AA35" s="310"/>
      <c r="AB35" s="310"/>
      <c r="AC35" s="310"/>
      <c r="AD35" s="310"/>
      <c r="AE35" s="310"/>
      <c r="AF35" s="310"/>
      <c r="AG35" s="310"/>
      <c r="AH35" s="310"/>
      <c r="AI35" s="310"/>
      <c r="AJ35" s="310"/>
      <c r="AK35" s="311"/>
      <c r="AL35" s="311"/>
      <c r="AM35" s="191"/>
      <c r="AN35" s="191"/>
      <c r="AO35" s="191"/>
      <c r="AP35" s="191"/>
      <c r="AQ35" s="191"/>
      <c r="AR35" s="191"/>
      <c r="AS35" s="190"/>
    </row>
    <row r="36" spans="1:45" ht="17.25" customHeight="1" thickBot="1" x14ac:dyDescent="0.3">
      <c r="A36" s="323" t="s">
        <v>456</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25"/>
      <c r="AL36" s="325"/>
      <c r="AM36" s="191"/>
      <c r="AN36" s="191"/>
      <c r="AO36" s="191"/>
      <c r="AP36" s="191"/>
      <c r="AQ36" s="191"/>
      <c r="AR36" s="191"/>
      <c r="AS36" s="190"/>
    </row>
    <row r="37" spans="1:45" ht="17.25" customHeight="1" x14ac:dyDescent="0.25">
      <c r="A37" s="336"/>
      <c r="B37" s="337"/>
      <c r="C37" s="337"/>
      <c r="D37" s="337"/>
      <c r="E37" s="337"/>
      <c r="F37" s="337"/>
      <c r="G37" s="337"/>
      <c r="H37" s="337"/>
      <c r="I37" s="337"/>
      <c r="J37" s="337"/>
      <c r="K37" s="337"/>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35"/>
      <c r="AL37" s="335"/>
      <c r="AM37" s="191"/>
      <c r="AN37" s="191"/>
      <c r="AO37" s="191"/>
      <c r="AP37" s="191"/>
      <c r="AQ37" s="191"/>
      <c r="AR37" s="191"/>
      <c r="AS37" s="190"/>
    </row>
    <row r="38" spans="1:45" ht="17.25" customHeight="1" x14ac:dyDescent="0.25">
      <c r="A38" s="309" t="s">
        <v>457</v>
      </c>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0"/>
      <c r="AI38" s="310"/>
      <c r="AJ38" s="310"/>
      <c r="AK38" s="311"/>
      <c r="AL38" s="311"/>
      <c r="AM38" s="191"/>
      <c r="AN38" s="191"/>
      <c r="AO38" s="191"/>
      <c r="AP38" s="191"/>
      <c r="AQ38" s="191"/>
      <c r="AR38" s="191"/>
      <c r="AS38" s="190"/>
    </row>
    <row r="39" spans="1:45" ht="17.25" customHeight="1" thickBot="1" x14ac:dyDescent="0.3">
      <c r="A39" s="323" t="s">
        <v>458</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25"/>
      <c r="AL39" s="325"/>
      <c r="AM39" s="191"/>
      <c r="AN39" s="191"/>
      <c r="AO39" s="191"/>
      <c r="AP39" s="191"/>
      <c r="AQ39" s="191"/>
      <c r="AR39" s="191"/>
      <c r="AS39" s="190"/>
    </row>
    <row r="40" spans="1:45" ht="17.25" customHeight="1" x14ac:dyDescent="0.25">
      <c r="A40" s="336" t="s">
        <v>459</v>
      </c>
      <c r="B40" s="337"/>
      <c r="C40" s="337"/>
      <c r="D40" s="337"/>
      <c r="E40" s="337"/>
      <c r="F40" s="337"/>
      <c r="G40" s="337"/>
      <c r="H40" s="337"/>
      <c r="I40" s="337"/>
      <c r="J40" s="337"/>
      <c r="K40" s="337"/>
      <c r="L40" s="337"/>
      <c r="M40" s="337"/>
      <c r="N40" s="337"/>
      <c r="O40" s="337"/>
      <c r="P40" s="337"/>
      <c r="Q40" s="337"/>
      <c r="R40" s="337"/>
      <c r="S40" s="337"/>
      <c r="T40" s="337"/>
      <c r="U40" s="337"/>
      <c r="V40" s="337"/>
      <c r="W40" s="337"/>
      <c r="X40" s="337"/>
      <c r="Y40" s="337"/>
      <c r="Z40" s="337"/>
      <c r="AA40" s="337"/>
      <c r="AB40" s="337"/>
      <c r="AC40" s="337"/>
      <c r="AD40" s="337"/>
      <c r="AE40" s="337"/>
      <c r="AF40" s="337"/>
      <c r="AG40" s="337"/>
      <c r="AH40" s="337"/>
      <c r="AI40" s="337"/>
      <c r="AJ40" s="337"/>
      <c r="AK40" s="335"/>
      <c r="AL40" s="335"/>
      <c r="AM40" s="191"/>
      <c r="AN40" s="191"/>
      <c r="AO40" s="191"/>
      <c r="AP40" s="191"/>
      <c r="AQ40" s="191"/>
      <c r="AR40" s="191"/>
      <c r="AS40" s="190"/>
    </row>
    <row r="41" spans="1:45" ht="17.25" customHeight="1" x14ac:dyDescent="0.25">
      <c r="A41" s="309" t="s">
        <v>460</v>
      </c>
      <c r="B41" s="310"/>
      <c r="C41" s="310"/>
      <c r="D41" s="310"/>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0"/>
      <c r="AI41" s="310"/>
      <c r="AJ41" s="310"/>
      <c r="AK41" s="311"/>
      <c r="AL41" s="311"/>
      <c r="AM41" s="191"/>
      <c r="AN41" s="191"/>
      <c r="AO41" s="191"/>
      <c r="AP41" s="191"/>
      <c r="AQ41" s="191"/>
      <c r="AR41" s="191"/>
      <c r="AS41" s="190"/>
    </row>
    <row r="42" spans="1:45" ht="17.25" customHeight="1" x14ac:dyDescent="0.25">
      <c r="A42" s="309" t="s">
        <v>461</v>
      </c>
      <c r="B42" s="310"/>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311"/>
      <c r="AL42" s="311"/>
      <c r="AM42" s="191"/>
      <c r="AN42" s="191"/>
      <c r="AO42" s="191"/>
      <c r="AP42" s="191"/>
      <c r="AQ42" s="191"/>
      <c r="AR42" s="191"/>
      <c r="AS42" s="190"/>
    </row>
    <row r="43" spans="1:45" ht="17.25" customHeight="1" x14ac:dyDescent="0.25">
      <c r="A43" s="309" t="s">
        <v>462</v>
      </c>
      <c r="B43" s="310"/>
      <c r="C43" s="310"/>
      <c r="D43" s="310"/>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310"/>
      <c r="AC43" s="310"/>
      <c r="AD43" s="310"/>
      <c r="AE43" s="310"/>
      <c r="AF43" s="310"/>
      <c r="AG43" s="310"/>
      <c r="AH43" s="310"/>
      <c r="AI43" s="310"/>
      <c r="AJ43" s="310"/>
      <c r="AK43" s="311"/>
      <c r="AL43" s="311"/>
      <c r="AM43" s="191"/>
      <c r="AN43" s="191"/>
      <c r="AO43" s="191"/>
      <c r="AP43" s="191"/>
      <c r="AQ43" s="191"/>
      <c r="AR43" s="191"/>
      <c r="AS43" s="190"/>
    </row>
    <row r="44" spans="1:45" ht="17.25" customHeight="1" x14ac:dyDescent="0.25">
      <c r="A44" s="309" t="s">
        <v>463</v>
      </c>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0"/>
      <c r="AK44" s="311"/>
      <c r="AL44" s="311"/>
      <c r="AM44" s="191"/>
      <c r="AN44" s="191"/>
      <c r="AO44" s="191"/>
      <c r="AP44" s="191"/>
      <c r="AQ44" s="191"/>
      <c r="AR44" s="191"/>
      <c r="AS44" s="190"/>
    </row>
    <row r="45" spans="1:45" ht="17.25" customHeight="1" x14ac:dyDescent="0.25">
      <c r="A45" s="309" t="s">
        <v>464</v>
      </c>
      <c r="B45" s="310"/>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11"/>
      <c r="AL45" s="311"/>
      <c r="AM45" s="191"/>
      <c r="AN45" s="191"/>
      <c r="AO45" s="191"/>
      <c r="AP45" s="191"/>
      <c r="AQ45" s="191"/>
      <c r="AR45" s="191"/>
      <c r="AS45" s="190"/>
    </row>
    <row r="46" spans="1:45" ht="17.25" customHeight="1" thickBot="1" x14ac:dyDescent="0.3">
      <c r="A46" s="329" t="s">
        <v>465</v>
      </c>
      <c r="B46" s="330"/>
      <c r="C46" s="330"/>
      <c r="D46" s="330"/>
      <c r="E46" s="330"/>
      <c r="F46" s="330"/>
      <c r="G46" s="330"/>
      <c r="H46" s="330"/>
      <c r="I46" s="330"/>
      <c r="J46" s="330"/>
      <c r="K46" s="330"/>
      <c r="L46" s="330"/>
      <c r="M46" s="330"/>
      <c r="N46" s="330"/>
      <c r="O46" s="330"/>
      <c r="P46" s="330"/>
      <c r="Q46" s="330"/>
      <c r="R46" s="330"/>
      <c r="S46" s="330"/>
      <c r="T46" s="330"/>
      <c r="U46" s="330"/>
      <c r="V46" s="330"/>
      <c r="W46" s="330"/>
      <c r="X46" s="330"/>
      <c r="Y46" s="330"/>
      <c r="Z46" s="330"/>
      <c r="AA46" s="330"/>
      <c r="AB46" s="330"/>
      <c r="AC46" s="330"/>
      <c r="AD46" s="330"/>
      <c r="AE46" s="330"/>
      <c r="AF46" s="330"/>
      <c r="AG46" s="330"/>
      <c r="AH46" s="330"/>
      <c r="AI46" s="330"/>
      <c r="AJ46" s="330"/>
      <c r="AK46" s="331"/>
      <c r="AL46" s="331"/>
      <c r="AM46" s="191"/>
      <c r="AN46" s="191"/>
      <c r="AO46" s="191"/>
      <c r="AP46" s="191"/>
      <c r="AQ46" s="191"/>
      <c r="AR46" s="191"/>
      <c r="AS46" s="190"/>
    </row>
    <row r="47" spans="1:45" ht="24" customHeight="1" x14ac:dyDescent="0.25">
      <c r="A47" s="332" t="s">
        <v>466</v>
      </c>
      <c r="B47" s="333"/>
      <c r="C47" s="333"/>
      <c r="D47" s="333"/>
      <c r="E47" s="333"/>
      <c r="F47" s="333"/>
      <c r="G47" s="333"/>
      <c r="H47" s="333"/>
      <c r="I47" s="333"/>
      <c r="J47" s="333"/>
      <c r="K47" s="333"/>
      <c r="L47" s="333"/>
      <c r="M47" s="333"/>
      <c r="N47" s="333"/>
      <c r="O47" s="333"/>
      <c r="P47" s="333"/>
      <c r="Q47" s="333"/>
      <c r="R47" s="333"/>
      <c r="S47" s="333"/>
      <c r="T47" s="333"/>
      <c r="U47" s="333"/>
      <c r="V47" s="333"/>
      <c r="W47" s="333"/>
      <c r="X47" s="333"/>
      <c r="Y47" s="333"/>
      <c r="Z47" s="333"/>
      <c r="AA47" s="333"/>
      <c r="AB47" s="333"/>
      <c r="AC47" s="333"/>
      <c r="AD47" s="333"/>
      <c r="AE47" s="333"/>
      <c r="AF47" s="333"/>
      <c r="AG47" s="333"/>
      <c r="AH47" s="333"/>
      <c r="AI47" s="333"/>
      <c r="AJ47" s="334"/>
      <c r="AK47" s="335" t="s">
        <v>3</v>
      </c>
      <c r="AL47" s="335"/>
      <c r="AM47" s="315" t="s">
        <v>467</v>
      </c>
      <c r="AN47" s="315"/>
      <c r="AO47" s="193" t="s">
        <v>468</v>
      </c>
      <c r="AP47" s="193" t="s">
        <v>469</v>
      </c>
      <c r="AQ47" s="190"/>
    </row>
    <row r="48" spans="1:45" ht="12" customHeight="1" x14ac:dyDescent="0.25">
      <c r="A48" s="309" t="s">
        <v>470</v>
      </c>
      <c r="B48" s="310"/>
      <c r="C48" s="310"/>
      <c r="D48" s="310"/>
      <c r="E48" s="310"/>
      <c r="F48" s="310"/>
      <c r="G48" s="310"/>
      <c r="H48" s="310"/>
      <c r="I48" s="310"/>
      <c r="J48" s="310"/>
      <c r="K48" s="310"/>
      <c r="L48" s="310"/>
      <c r="M48" s="310"/>
      <c r="N48" s="310"/>
      <c r="O48" s="310"/>
      <c r="P48" s="310"/>
      <c r="Q48" s="310"/>
      <c r="R48" s="310"/>
      <c r="S48" s="310"/>
      <c r="T48" s="310"/>
      <c r="U48" s="310"/>
      <c r="V48" s="310"/>
      <c r="W48" s="310"/>
      <c r="X48" s="310"/>
      <c r="Y48" s="310"/>
      <c r="Z48" s="310"/>
      <c r="AA48" s="310"/>
      <c r="AB48" s="310"/>
      <c r="AC48" s="310"/>
      <c r="AD48" s="310"/>
      <c r="AE48" s="310"/>
      <c r="AF48" s="310"/>
      <c r="AG48" s="310"/>
      <c r="AH48" s="310"/>
      <c r="AI48" s="310"/>
      <c r="AJ48" s="310"/>
      <c r="AK48" s="311"/>
      <c r="AL48" s="311"/>
      <c r="AM48" s="311"/>
      <c r="AN48" s="311"/>
      <c r="AO48" s="194"/>
      <c r="AP48" s="194"/>
      <c r="AQ48" s="190"/>
    </row>
    <row r="49" spans="1:43" ht="12" customHeight="1" x14ac:dyDescent="0.25">
      <c r="A49" s="309" t="s">
        <v>471</v>
      </c>
      <c r="B49" s="310"/>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0"/>
      <c r="AH49" s="310"/>
      <c r="AI49" s="310"/>
      <c r="AJ49" s="310"/>
      <c r="AK49" s="311"/>
      <c r="AL49" s="311"/>
      <c r="AM49" s="311"/>
      <c r="AN49" s="311"/>
      <c r="AO49" s="194"/>
      <c r="AP49" s="194"/>
      <c r="AQ49" s="190"/>
    </row>
    <row r="50" spans="1:43" ht="12" customHeight="1" thickBot="1" x14ac:dyDescent="0.3">
      <c r="A50" s="323" t="s">
        <v>472</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25"/>
      <c r="AL50" s="325"/>
      <c r="AM50" s="325"/>
      <c r="AN50" s="325"/>
      <c r="AO50" s="195"/>
      <c r="AP50" s="195"/>
      <c r="AQ50" s="190"/>
    </row>
    <row r="51" spans="1:43" ht="6.75" customHeight="1" thickBot="1" x14ac:dyDescent="0.3">
      <c r="A51" s="196"/>
      <c r="B51" s="196"/>
      <c r="C51" s="196"/>
      <c r="D51" s="196"/>
      <c r="E51" s="196"/>
      <c r="F51" s="196"/>
      <c r="G51" s="196"/>
      <c r="H51" s="196"/>
      <c r="I51" s="196"/>
      <c r="J51" s="196"/>
      <c r="K51" s="196"/>
      <c r="L51" s="196"/>
      <c r="M51" s="196"/>
      <c r="N51" s="196"/>
      <c r="O51" s="196"/>
      <c r="P51" s="196"/>
      <c r="Q51" s="196"/>
      <c r="R51" s="196"/>
      <c r="S51" s="196"/>
      <c r="T51" s="196"/>
      <c r="U51" s="196"/>
      <c r="V51" s="196"/>
      <c r="W51" s="196"/>
      <c r="X51" s="196"/>
      <c r="Y51" s="196"/>
      <c r="Z51" s="196"/>
      <c r="AA51" s="196"/>
      <c r="AB51" s="196"/>
      <c r="AC51" s="196"/>
      <c r="AD51" s="196"/>
      <c r="AE51" s="196"/>
      <c r="AF51" s="196"/>
      <c r="AG51" s="196"/>
      <c r="AH51" s="196"/>
      <c r="AI51" s="196"/>
      <c r="AJ51" s="196"/>
      <c r="AK51" s="196"/>
      <c r="AL51" s="196"/>
      <c r="AM51" s="197"/>
      <c r="AN51" s="197"/>
      <c r="AO51" s="198"/>
      <c r="AP51" s="198"/>
      <c r="AQ51" s="199"/>
    </row>
    <row r="52" spans="1:43" ht="24" customHeight="1" x14ac:dyDescent="0.25">
      <c r="A52" s="313" t="s">
        <v>473</v>
      </c>
      <c r="B52" s="314"/>
      <c r="C52" s="314"/>
      <c r="D52" s="314"/>
      <c r="E52" s="314"/>
      <c r="F52" s="314"/>
      <c r="G52" s="314"/>
      <c r="H52" s="314"/>
      <c r="I52" s="314"/>
      <c r="J52" s="314"/>
      <c r="K52" s="314"/>
      <c r="L52" s="314"/>
      <c r="M52" s="314"/>
      <c r="N52" s="314"/>
      <c r="O52" s="314"/>
      <c r="P52" s="314"/>
      <c r="Q52" s="314"/>
      <c r="R52" s="314"/>
      <c r="S52" s="314"/>
      <c r="T52" s="314"/>
      <c r="U52" s="314"/>
      <c r="V52" s="314"/>
      <c r="W52" s="314"/>
      <c r="X52" s="314"/>
      <c r="Y52" s="314"/>
      <c r="Z52" s="314"/>
      <c r="AA52" s="314"/>
      <c r="AB52" s="314"/>
      <c r="AC52" s="314"/>
      <c r="AD52" s="314"/>
      <c r="AE52" s="314"/>
      <c r="AF52" s="314"/>
      <c r="AG52" s="314"/>
      <c r="AH52" s="314"/>
      <c r="AI52" s="314"/>
      <c r="AJ52" s="314"/>
      <c r="AK52" s="315" t="s">
        <v>3</v>
      </c>
      <c r="AL52" s="315"/>
      <c r="AM52" s="315" t="s">
        <v>467</v>
      </c>
      <c r="AN52" s="315"/>
      <c r="AO52" s="193" t="s">
        <v>468</v>
      </c>
      <c r="AP52" s="193" t="s">
        <v>469</v>
      </c>
      <c r="AQ52" s="190"/>
    </row>
    <row r="53" spans="1:43" ht="11.25" customHeight="1" x14ac:dyDescent="0.25">
      <c r="A53" s="326" t="s">
        <v>474</v>
      </c>
      <c r="B53" s="327"/>
      <c r="C53" s="327"/>
      <c r="D53" s="327"/>
      <c r="E53" s="327"/>
      <c r="F53" s="327"/>
      <c r="G53" s="327"/>
      <c r="H53" s="327"/>
      <c r="I53" s="327"/>
      <c r="J53" s="327"/>
      <c r="K53" s="327"/>
      <c r="L53" s="327"/>
      <c r="M53" s="327"/>
      <c r="N53" s="327"/>
      <c r="O53" s="327"/>
      <c r="P53" s="327"/>
      <c r="Q53" s="327"/>
      <c r="R53" s="327"/>
      <c r="S53" s="327"/>
      <c r="T53" s="327"/>
      <c r="U53" s="327"/>
      <c r="V53" s="327"/>
      <c r="W53" s="327"/>
      <c r="X53" s="327"/>
      <c r="Y53" s="327"/>
      <c r="Z53" s="327"/>
      <c r="AA53" s="327"/>
      <c r="AB53" s="327"/>
      <c r="AC53" s="327"/>
      <c r="AD53" s="327"/>
      <c r="AE53" s="327"/>
      <c r="AF53" s="327"/>
      <c r="AG53" s="327"/>
      <c r="AH53" s="327"/>
      <c r="AI53" s="327"/>
      <c r="AJ53" s="327"/>
      <c r="AK53" s="328"/>
      <c r="AL53" s="328"/>
      <c r="AM53" s="328"/>
      <c r="AN53" s="328"/>
      <c r="AO53" s="200"/>
      <c r="AP53" s="200"/>
      <c r="AQ53" s="190"/>
    </row>
    <row r="54" spans="1:43" ht="12" customHeight="1" x14ac:dyDescent="0.25">
      <c r="A54" s="309" t="s">
        <v>475</v>
      </c>
      <c r="B54" s="310"/>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c r="AK54" s="311"/>
      <c r="AL54" s="311"/>
      <c r="AM54" s="311"/>
      <c r="AN54" s="311"/>
      <c r="AO54" s="194"/>
      <c r="AP54" s="194"/>
      <c r="AQ54" s="190"/>
    </row>
    <row r="55" spans="1:43" ht="12" customHeight="1" x14ac:dyDescent="0.25">
      <c r="A55" s="309" t="s">
        <v>476</v>
      </c>
      <c r="B55" s="310"/>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311"/>
      <c r="AL55" s="311"/>
      <c r="AM55" s="311"/>
      <c r="AN55" s="311"/>
      <c r="AO55" s="194"/>
      <c r="AP55" s="194"/>
      <c r="AQ55" s="190"/>
    </row>
    <row r="56" spans="1:43" ht="12" customHeight="1" thickBot="1" x14ac:dyDescent="0.3">
      <c r="A56" s="323" t="s">
        <v>477</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25"/>
      <c r="AL56" s="325"/>
      <c r="AM56" s="325"/>
      <c r="AN56" s="325"/>
      <c r="AO56" s="195"/>
      <c r="AP56" s="195"/>
      <c r="AQ56" s="190"/>
    </row>
    <row r="57" spans="1:43" ht="6" customHeight="1" thickBot="1" x14ac:dyDescent="0.3">
      <c r="A57" s="201"/>
      <c r="B57" s="201"/>
      <c r="C57" s="201"/>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201"/>
      <c r="AB57" s="201"/>
      <c r="AC57" s="201"/>
      <c r="AD57" s="201"/>
      <c r="AE57" s="201"/>
      <c r="AF57" s="201"/>
      <c r="AG57" s="201"/>
      <c r="AH57" s="201"/>
      <c r="AI57" s="201"/>
      <c r="AJ57" s="201"/>
      <c r="AK57" s="201"/>
      <c r="AL57" s="201"/>
      <c r="AM57" s="191"/>
      <c r="AN57" s="191"/>
      <c r="AO57" s="202"/>
      <c r="AP57" s="202"/>
      <c r="AQ57" s="188"/>
    </row>
    <row r="58" spans="1:43" ht="24" customHeight="1" x14ac:dyDescent="0.25">
      <c r="A58" s="313" t="s">
        <v>478</v>
      </c>
      <c r="B58" s="314"/>
      <c r="C58" s="314"/>
      <c r="D58" s="314"/>
      <c r="E58" s="314"/>
      <c r="F58" s="314"/>
      <c r="G58" s="314"/>
      <c r="H58" s="314"/>
      <c r="I58" s="314"/>
      <c r="J58" s="314"/>
      <c r="K58" s="314"/>
      <c r="L58" s="314"/>
      <c r="M58" s="314"/>
      <c r="N58" s="314"/>
      <c r="O58" s="314"/>
      <c r="P58" s="314"/>
      <c r="Q58" s="314"/>
      <c r="R58" s="314"/>
      <c r="S58" s="314"/>
      <c r="T58" s="314"/>
      <c r="U58" s="314"/>
      <c r="V58" s="314"/>
      <c r="W58" s="314"/>
      <c r="X58" s="314"/>
      <c r="Y58" s="314"/>
      <c r="Z58" s="314"/>
      <c r="AA58" s="314"/>
      <c r="AB58" s="314"/>
      <c r="AC58" s="314"/>
      <c r="AD58" s="314"/>
      <c r="AE58" s="314"/>
      <c r="AF58" s="314"/>
      <c r="AG58" s="314"/>
      <c r="AH58" s="314"/>
      <c r="AI58" s="314"/>
      <c r="AJ58" s="314"/>
      <c r="AK58" s="315" t="s">
        <v>3</v>
      </c>
      <c r="AL58" s="315"/>
      <c r="AM58" s="315" t="s">
        <v>467</v>
      </c>
      <c r="AN58" s="315"/>
      <c r="AO58" s="193" t="s">
        <v>468</v>
      </c>
      <c r="AP58" s="193" t="s">
        <v>469</v>
      </c>
      <c r="AQ58" s="190"/>
    </row>
    <row r="59" spans="1:43" ht="12.75" customHeight="1" x14ac:dyDescent="0.25">
      <c r="A59" s="320" t="s">
        <v>479</v>
      </c>
      <c r="B59" s="321"/>
      <c r="C59" s="321"/>
      <c r="D59" s="321"/>
      <c r="E59" s="321"/>
      <c r="F59" s="321"/>
      <c r="G59" s="321"/>
      <c r="H59" s="321"/>
      <c r="I59" s="321"/>
      <c r="J59" s="321"/>
      <c r="K59" s="321"/>
      <c r="L59" s="321"/>
      <c r="M59" s="321"/>
      <c r="N59" s="321"/>
      <c r="O59" s="321"/>
      <c r="P59" s="321"/>
      <c r="Q59" s="321"/>
      <c r="R59" s="321"/>
      <c r="S59" s="321"/>
      <c r="T59" s="321"/>
      <c r="U59" s="321"/>
      <c r="V59" s="321"/>
      <c r="W59" s="321"/>
      <c r="X59" s="321"/>
      <c r="Y59" s="321"/>
      <c r="Z59" s="321"/>
      <c r="AA59" s="321"/>
      <c r="AB59" s="321"/>
      <c r="AC59" s="321"/>
      <c r="AD59" s="321"/>
      <c r="AE59" s="321"/>
      <c r="AF59" s="321"/>
      <c r="AG59" s="321"/>
      <c r="AH59" s="321"/>
      <c r="AI59" s="321"/>
      <c r="AJ59" s="321"/>
      <c r="AK59" s="322"/>
      <c r="AL59" s="322"/>
      <c r="AM59" s="322"/>
      <c r="AN59" s="322"/>
      <c r="AO59" s="203"/>
      <c r="AP59" s="203"/>
      <c r="AQ59" s="204"/>
    </row>
    <row r="60" spans="1:43" ht="12" customHeight="1" x14ac:dyDescent="0.25">
      <c r="A60" s="309" t="s">
        <v>480</v>
      </c>
      <c r="B60" s="310"/>
      <c r="C60" s="310"/>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c r="AC60" s="310"/>
      <c r="AD60" s="310"/>
      <c r="AE60" s="310"/>
      <c r="AF60" s="310"/>
      <c r="AG60" s="310"/>
      <c r="AH60" s="310"/>
      <c r="AI60" s="310"/>
      <c r="AJ60" s="310"/>
      <c r="AK60" s="311"/>
      <c r="AL60" s="311"/>
      <c r="AM60" s="311"/>
      <c r="AN60" s="311"/>
      <c r="AO60" s="194"/>
      <c r="AP60" s="194"/>
      <c r="AQ60" s="190"/>
    </row>
    <row r="61" spans="1:43" ht="12" customHeight="1" x14ac:dyDescent="0.25">
      <c r="A61" s="309" t="s">
        <v>481</v>
      </c>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10"/>
      <c r="AJ61" s="310"/>
      <c r="AK61" s="311"/>
      <c r="AL61" s="311"/>
      <c r="AM61" s="311"/>
      <c r="AN61" s="311"/>
      <c r="AO61" s="194"/>
      <c r="AP61" s="194"/>
      <c r="AQ61" s="190"/>
    </row>
    <row r="62" spans="1:43" ht="12" customHeight="1" x14ac:dyDescent="0.25">
      <c r="A62" s="309" t="s">
        <v>453</v>
      </c>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c r="AI62" s="310"/>
      <c r="AJ62" s="310"/>
      <c r="AK62" s="311"/>
      <c r="AL62" s="311"/>
      <c r="AM62" s="311"/>
      <c r="AN62" s="311"/>
      <c r="AO62" s="194"/>
      <c r="AP62" s="194"/>
      <c r="AQ62" s="190"/>
    </row>
    <row r="63" spans="1:43" ht="9.75" customHeight="1" x14ac:dyDescent="0.25">
      <c r="A63" s="309"/>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c r="AK63" s="311"/>
      <c r="AL63" s="311"/>
      <c r="AM63" s="311"/>
      <c r="AN63" s="311"/>
      <c r="AO63" s="194"/>
      <c r="AP63" s="194"/>
      <c r="AQ63" s="190"/>
    </row>
    <row r="64" spans="1:43" ht="9.75" customHeight="1" x14ac:dyDescent="0.25">
      <c r="A64" s="309"/>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c r="AK64" s="311"/>
      <c r="AL64" s="311"/>
      <c r="AM64" s="311"/>
      <c r="AN64" s="311"/>
      <c r="AO64" s="194"/>
      <c r="AP64" s="194"/>
      <c r="AQ64" s="190"/>
    </row>
    <row r="65" spans="1:43" ht="12" customHeight="1" x14ac:dyDescent="0.25">
      <c r="A65" s="309" t="s">
        <v>482</v>
      </c>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11"/>
      <c r="AL65" s="311"/>
      <c r="AM65" s="311"/>
      <c r="AN65" s="311"/>
      <c r="AO65" s="194"/>
      <c r="AP65" s="194"/>
      <c r="AQ65" s="190"/>
    </row>
    <row r="66" spans="1:43" ht="27.75" customHeight="1" x14ac:dyDescent="0.25">
      <c r="A66" s="302" t="s">
        <v>483</v>
      </c>
      <c r="B66" s="303"/>
      <c r="C66" s="303"/>
      <c r="D66" s="303"/>
      <c r="E66" s="303"/>
      <c r="F66" s="303"/>
      <c r="G66" s="303"/>
      <c r="H66" s="303"/>
      <c r="I66" s="303"/>
      <c r="J66" s="303"/>
      <c r="K66" s="303"/>
      <c r="L66" s="303"/>
      <c r="M66" s="303"/>
      <c r="N66" s="303"/>
      <c r="O66" s="303"/>
      <c r="P66" s="303"/>
      <c r="Q66" s="303"/>
      <c r="R66" s="303"/>
      <c r="S66" s="303"/>
      <c r="T66" s="303"/>
      <c r="U66" s="303"/>
      <c r="V66" s="303"/>
      <c r="W66" s="303"/>
      <c r="X66" s="303"/>
      <c r="Y66" s="303"/>
      <c r="Z66" s="303"/>
      <c r="AA66" s="303"/>
      <c r="AB66" s="303"/>
      <c r="AC66" s="303"/>
      <c r="AD66" s="303"/>
      <c r="AE66" s="303"/>
      <c r="AF66" s="303"/>
      <c r="AG66" s="303"/>
      <c r="AH66" s="303"/>
      <c r="AI66" s="303"/>
      <c r="AJ66" s="304"/>
      <c r="AK66" s="305"/>
      <c r="AL66" s="305"/>
      <c r="AM66" s="305"/>
      <c r="AN66" s="305"/>
      <c r="AO66" s="205"/>
      <c r="AP66" s="205"/>
      <c r="AQ66" s="204"/>
    </row>
    <row r="67" spans="1:43" ht="11.25" customHeight="1" x14ac:dyDescent="0.25">
      <c r="A67" s="309" t="s">
        <v>484</v>
      </c>
      <c r="B67" s="310"/>
      <c r="C67" s="310"/>
      <c r="D67" s="310"/>
      <c r="E67" s="310"/>
      <c r="F67" s="310"/>
      <c r="G67" s="310"/>
      <c r="H67" s="310"/>
      <c r="I67" s="310"/>
      <c r="J67" s="310"/>
      <c r="K67" s="310"/>
      <c r="L67" s="310"/>
      <c r="M67" s="310"/>
      <c r="N67" s="310"/>
      <c r="O67" s="310"/>
      <c r="P67" s="310"/>
      <c r="Q67" s="310"/>
      <c r="R67" s="310"/>
      <c r="S67" s="310"/>
      <c r="T67" s="310"/>
      <c r="U67" s="310"/>
      <c r="V67" s="310"/>
      <c r="W67" s="310"/>
      <c r="X67" s="310"/>
      <c r="Y67" s="310"/>
      <c r="Z67" s="310"/>
      <c r="AA67" s="310"/>
      <c r="AB67" s="310"/>
      <c r="AC67" s="310"/>
      <c r="AD67" s="310"/>
      <c r="AE67" s="310"/>
      <c r="AF67" s="310"/>
      <c r="AG67" s="310"/>
      <c r="AH67" s="310"/>
      <c r="AI67" s="310"/>
      <c r="AJ67" s="310"/>
      <c r="AK67" s="311"/>
      <c r="AL67" s="311"/>
      <c r="AM67" s="311"/>
      <c r="AN67" s="311"/>
      <c r="AO67" s="194"/>
      <c r="AP67" s="194"/>
      <c r="AQ67" s="190"/>
    </row>
    <row r="68" spans="1:43" ht="25.5" customHeight="1" x14ac:dyDescent="0.25">
      <c r="A68" s="302" t="s">
        <v>485</v>
      </c>
      <c r="B68" s="303"/>
      <c r="C68" s="303"/>
      <c r="D68" s="303"/>
      <c r="E68" s="303"/>
      <c r="F68" s="303"/>
      <c r="G68" s="303"/>
      <c r="H68" s="303"/>
      <c r="I68" s="303"/>
      <c r="J68" s="303"/>
      <c r="K68" s="303"/>
      <c r="L68" s="303"/>
      <c r="M68" s="303"/>
      <c r="N68" s="303"/>
      <c r="O68" s="303"/>
      <c r="P68" s="303"/>
      <c r="Q68" s="303"/>
      <c r="R68" s="303"/>
      <c r="S68" s="303"/>
      <c r="T68" s="303"/>
      <c r="U68" s="303"/>
      <c r="V68" s="303"/>
      <c r="W68" s="303"/>
      <c r="X68" s="303"/>
      <c r="Y68" s="303"/>
      <c r="Z68" s="303"/>
      <c r="AA68" s="303"/>
      <c r="AB68" s="303"/>
      <c r="AC68" s="303"/>
      <c r="AD68" s="303"/>
      <c r="AE68" s="303"/>
      <c r="AF68" s="303"/>
      <c r="AG68" s="303"/>
      <c r="AH68" s="303"/>
      <c r="AI68" s="303"/>
      <c r="AJ68" s="304"/>
      <c r="AK68" s="305"/>
      <c r="AL68" s="305"/>
      <c r="AM68" s="305"/>
      <c r="AN68" s="305"/>
      <c r="AO68" s="205"/>
      <c r="AP68" s="205"/>
      <c r="AQ68" s="204"/>
    </row>
    <row r="69" spans="1:43" ht="12" customHeight="1" x14ac:dyDescent="0.25">
      <c r="A69" s="309" t="s">
        <v>486</v>
      </c>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0"/>
      <c r="AK69" s="311"/>
      <c r="AL69" s="311"/>
      <c r="AM69" s="311"/>
      <c r="AN69" s="311"/>
      <c r="AO69" s="194"/>
      <c r="AP69" s="194"/>
      <c r="AQ69" s="190"/>
    </row>
    <row r="70" spans="1:43" ht="12.75" customHeight="1" x14ac:dyDescent="0.25">
      <c r="A70" s="307" t="s">
        <v>487</v>
      </c>
      <c r="B70" s="308"/>
      <c r="C70" s="308"/>
      <c r="D70" s="308"/>
      <c r="E70" s="308"/>
      <c r="F70" s="308"/>
      <c r="G70" s="308"/>
      <c r="H70" s="308"/>
      <c r="I70" s="308"/>
      <c r="J70" s="308"/>
      <c r="K70" s="308"/>
      <c r="L70" s="308"/>
      <c r="M70" s="308"/>
      <c r="N70" s="308"/>
      <c r="O70" s="308"/>
      <c r="P70" s="308"/>
      <c r="Q70" s="308"/>
      <c r="R70" s="308"/>
      <c r="S70" s="308"/>
      <c r="T70" s="308"/>
      <c r="U70" s="308"/>
      <c r="V70" s="308"/>
      <c r="W70" s="308"/>
      <c r="X70" s="308"/>
      <c r="Y70" s="308"/>
      <c r="Z70" s="308"/>
      <c r="AA70" s="308"/>
      <c r="AB70" s="308"/>
      <c r="AC70" s="308"/>
      <c r="AD70" s="308"/>
      <c r="AE70" s="308"/>
      <c r="AF70" s="308"/>
      <c r="AG70" s="308"/>
      <c r="AH70" s="308"/>
      <c r="AI70" s="308"/>
      <c r="AJ70" s="308"/>
      <c r="AK70" s="305"/>
      <c r="AL70" s="305"/>
      <c r="AM70" s="305"/>
      <c r="AN70" s="305"/>
      <c r="AO70" s="205"/>
      <c r="AP70" s="205"/>
      <c r="AQ70" s="204"/>
    </row>
    <row r="71" spans="1:43" ht="12" customHeight="1" x14ac:dyDescent="0.25">
      <c r="A71" s="309" t="s">
        <v>456</v>
      </c>
      <c r="B71" s="310"/>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c r="AA71" s="310"/>
      <c r="AB71" s="310"/>
      <c r="AC71" s="310"/>
      <c r="AD71" s="310"/>
      <c r="AE71" s="310"/>
      <c r="AF71" s="310"/>
      <c r="AG71" s="310"/>
      <c r="AH71" s="310"/>
      <c r="AI71" s="310"/>
      <c r="AJ71" s="310"/>
      <c r="AK71" s="311"/>
      <c r="AL71" s="311"/>
      <c r="AM71" s="311"/>
      <c r="AN71" s="311"/>
      <c r="AO71" s="194"/>
      <c r="AP71" s="194"/>
      <c r="AQ71" s="190"/>
    </row>
    <row r="72" spans="1:43" ht="12.75" customHeight="1" thickBot="1" x14ac:dyDescent="0.3">
      <c r="A72" s="316" t="s">
        <v>488</v>
      </c>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7"/>
      <c r="AE72" s="317"/>
      <c r="AF72" s="317"/>
      <c r="AG72" s="317"/>
      <c r="AH72" s="317"/>
      <c r="AI72" s="317"/>
      <c r="AJ72" s="318"/>
      <c r="AK72" s="319"/>
      <c r="AL72" s="319"/>
      <c r="AM72" s="319"/>
      <c r="AN72" s="319"/>
      <c r="AO72" s="206"/>
      <c r="AP72" s="206"/>
      <c r="AQ72" s="204"/>
    </row>
    <row r="73" spans="1:43" ht="7.5" customHeight="1" thickBot="1" x14ac:dyDescent="0.3">
      <c r="A73" s="201"/>
      <c r="B73" s="201"/>
      <c r="C73" s="201"/>
      <c r="D73" s="201"/>
      <c r="E73" s="201"/>
      <c r="F73" s="201"/>
      <c r="G73" s="201"/>
      <c r="H73" s="201"/>
      <c r="I73" s="201"/>
      <c r="J73" s="201"/>
      <c r="K73" s="201"/>
      <c r="L73" s="201"/>
      <c r="M73" s="201"/>
      <c r="N73" s="201"/>
      <c r="O73" s="201"/>
      <c r="P73" s="201"/>
      <c r="Q73" s="201"/>
      <c r="R73" s="201"/>
      <c r="S73" s="201"/>
      <c r="T73" s="201"/>
      <c r="U73" s="201"/>
      <c r="V73" s="201"/>
      <c r="W73" s="201"/>
      <c r="X73" s="201"/>
      <c r="Y73" s="201"/>
      <c r="Z73" s="201"/>
      <c r="AA73" s="201"/>
      <c r="AB73" s="201"/>
      <c r="AC73" s="201"/>
      <c r="AD73" s="201"/>
      <c r="AE73" s="201"/>
      <c r="AF73" s="201"/>
      <c r="AG73" s="201"/>
      <c r="AH73" s="201"/>
      <c r="AI73" s="201"/>
      <c r="AJ73" s="201"/>
      <c r="AK73" s="201"/>
      <c r="AL73" s="201"/>
      <c r="AM73" s="191"/>
      <c r="AN73" s="191"/>
      <c r="AO73" s="202"/>
      <c r="AP73" s="202"/>
      <c r="AQ73" s="188"/>
    </row>
    <row r="74" spans="1:43" ht="25.5" customHeight="1" x14ac:dyDescent="0.25">
      <c r="A74" s="313" t="s">
        <v>489</v>
      </c>
      <c r="B74" s="314"/>
      <c r="C74" s="314"/>
      <c r="D74" s="314"/>
      <c r="E74" s="314"/>
      <c r="F74" s="314"/>
      <c r="G74" s="314"/>
      <c r="H74" s="314"/>
      <c r="I74" s="314"/>
      <c r="J74" s="314"/>
      <c r="K74" s="314"/>
      <c r="L74" s="314"/>
      <c r="M74" s="314"/>
      <c r="N74" s="314"/>
      <c r="O74" s="314"/>
      <c r="P74" s="314"/>
      <c r="Q74" s="314"/>
      <c r="R74" s="314"/>
      <c r="S74" s="314"/>
      <c r="T74" s="314"/>
      <c r="U74" s="314"/>
      <c r="V74" s="314"/>
      <c r="W74" s="314"/>
      <c r="X74" s="314"/>
      <c r="Y74" s="314"/>
      <c r="Z74" s="314"/>
      <c r="AA74" s="314"/>
      <c r="AB74" s="314"/>
      <c r="AC74" s="314"/>
      <c r="AD74" s="314"/>
      <c r="AE74" s="314"/>
      <c r="AF74" s="314"/>
      <c r="AG74" s="314"/>
      <c r="AH74" s="314"/>
      <c r="AI74" s="314"/>
      <c r="AJ74" s="314"/>
      <c r="AK74" s="315" t="s">
        <v>3</v>
      </c>
      <c r="AL74" s="315"/>
      <c r="AM74" s="315" t="s">
        <v>467</v>
      </c>
      <c r="AN74" s="315"/>
      <c r="AO74" s="193" t="s">
        <v>468</v>
      </c>
      <c r="AP74" s="193" t="s">
        <v>469</v>
      </c>
      <c r="AQ74" s="190"/>
    </row>
    <row r="75" spans="1:43" ht="25.5" customHeight="1" x14ac:dyDescent="0.25">
      <c r="A75" s="302" t="s">
        <v>485</v>
      </c>
      <c r="B75" s="303"/>
      <c r="C75" s="303"/>
      <c r="D75" s="303"/>
      <c r="E75" s="303"/>
      <c r="F75" s="303"/>
      <c r="G75" s="303"/>
      <c r="H75" s="303"/>
      <c r="I75" s="303"/>
      <c r="J75" s="303"/>
      <c r="K75" s="303"/>
      <c r="L75" s="303"/>
      <c r="M75" s="303"/>
      <c r="N75" s="303"/>
      <c r="O75" s="303"/>
      <c r="P75" s="303"/>
      <c r="Q75" s="303"/>
      <c r="R75" s="303"/>
      <c r="S75" s="303"/>
      <c r="T75" s="303"/>
      <c r="U75" s="303"/>
      <c r="V75" s="303"/>
      <c r="W75" s="303"/>
      <c r="X75" s="303"/>
      <c r="Y75" s="303"/>
      <c r="Z75" s="303"/>
      <c r="AA75" s="303"/>
      <c r="AB75" s="303"/>
      <c r="AC75" s="303"/>
      <c r="AD75" s="303"/>
      <c r="AE75" s="303"/>
      <c r="AF75" s="303"/>
      <c r="AG75" s="303"/>
      <c r="AH75" s="303"/>
      <c r="AI75" s="303"/>
      <c r="AJ75" s="304"/>
      <c r="AK75" s="305"/>
      <c r="AL75" s="305"/>
      <c r="AM75" s="306"/>
      <c r="AN75" s="306"/>
      <c r="AO75" s="207"/>
      <c r="AP75" s="207"/>
      <c r="AQ75" s="204"/>
    </row>
    <row r="76" spans="1:43" ht="12" customHeight="1" x14ac:dyDescent="0.25">
      <c r="A76" s="309" t="s">
        <v>484</v>
      </c>
      <c r="B76" s="310"/>
      <c r="C76" s="310"/>
      <c r="D76" s="310"/>
      <c r="E76" s="310"/>
      <c r="F76" s="310"/>
      <c r="G76" s="310"/>
      <c r="H76" s="310"/>
      <c r="I76" s="310"/>
      <c r="J76" s="310"/>
      <c r="K76" s="310"/>
      <c r="L76" s="310"/>
      <c r="M76" s="310"/>
      <c r="N76" s="310"/>
      <c r="O76" s="310"/>
      <c r="P76" s="310"/>
      <c r="Q76" s="310"/>
      <c r="R76" s="310"/>
      <c r="S76" s="310"/>
      <c r="T76" s="310"/>
      <c r="U76" s="310"/>
      <c r="V76" s="310"/>
      <c r="W76" s="310"/>
      <c r="X76" s="310"/>
      <c r="Y76" s="310"/>
      <c r="Z76" s="310"/>
      <c r="AA76" s="310"/>
      <c r="AB76" s="310"/>
      <c r="AC76" s="310"/>
      <c r="AD76" s="310"/>
      <c r="AE76" s="310"/>
      <c r="AF76" s="310"/>
      <c r="AG76" s="310"/>
      <c r="AH76" s="310"/>
      <c r="AI76" s="310"/>
      <c r="AJ76" s="310"/>
      <c r="AK76" s="311"/>
      <c r="AL76" s="311"/>
      <c r="AM76" s="312"/>
      <c r="AN76" s="312"/>
      <c r="AO76" s="208"/>
      <c r="AP76" s="208"/>
      <c r="AQ76" s="190"/>
    </row>
    <row r="77" spans="1:43" ht="12" customHeight="1" x14ac:dyDescent="0.25">
      <c r="A77" s="309" t="s">
        <v>486</v>
      </c>
      <c r="B77" s="310"/>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c r="AC77" s="310"/>
      <c r="AD77" s="310"/>
      <c r="AE77" s="310"/>
      <c r="AF77" s="310"/>
      <c r="AG77" s="310"/>
      <c r="AH77" s="310"/>
      <c r="AI77" s="310"/>
      <c r="AJ77" s="310"/>
      <c r="AK77" s="311"/>
      <c r="AL77" s="311"/>
      <c r="AM77" s="312"/>
      <c r="AN77" s="312"/>
      <c r="AO77" s="208"/>
      <c r="AP77" s="208"/>
      <c r="AQ77" s="190"/>
    </row>
    <row r="78" spans="1:43" ht="12" customHeight="1" x14ac:dyDescent="0.25">
      <c r="A78" s="309" t="s">
        <v>456</v>
      </c>
      <c r="B78" s="310"/>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c r="AA78" s="310"/>
      <c r="AB78" s="310"/>
      <c r="AC78" s="310"/>
      <c r="AD78" s="310"/>
      <c r="AE78" s="310"/>
      <c r="AF78" s="310"/>
      <c r="AG78" s="310"/>
      <c r="AH78" s="310"/>
      <c r="AI78" s="310"/>
      <c r="AJ78" s="310"/>
      <c r="AK78" s="311"/>
      <c r="AL78" s="311"/>
      <c r="AM78" s="312"/>
      <c r="AN78" s="312"/>
      <c r="AO78" s="208"/>
      <c r="AP78" s="208"/>
      <c r="AQ78" s="190"/>
    </row>
    <row r="79" spans="1:43" ht="12" customHeight="1" x14ac:dyDescent="0.25">
      <c r="A79" s="309" t="s">
        <v>490</v>
      </c>
      <c r="B79" s="310"/>
      <c r="C79" s="310"/>
      <c r="D79" s="310"/>
      <c r="E79" s="310"/>
      <c r="F79" s="310"/>
      <c r="G79" s="310"/>
      <c r="H79" s="310"/>
      <c r="I79" s="310"/>
      <c r="J79" s="310"/>
      <c r="K79" s="310"/>
      <c r="L79" s="310"/>
      <c r="M79" s="310"/>
      <c r="N79" s="310"/>
      <c r="O79" s="310"/>
      <c r="P79" s="310"/>
      <c r="Q79" s="310"/>
      <c r="R79" s="310"/>
      <c r="S79" s="310"/>
      <c r="T79" s="310"/>
      <c r="U79" s="310"/>
      <c r="V79" s="310"/>
      <c r="W79" s="310"/>
      <c r="X79" s="310"/>
      <c r="Y79" s="310"/>
      <c r="Z79" s="310"/>
      <c r="AA79" s="310"/>
      <c r="AB79" s="310"/>
      <c r="AC79" s="310"/>
      <c r="AD79" s="310"/>
      <c r="AE79" s="310"/>
      <c r="AF79" s="310"/>
      <c r="AG79" s="310"/>
      <c r="AH79" s="310"/>
      <c r="AI79" s="310"/>
      <c r="AJ79" s="310"/>
      <c r="AK79" s="311"/>
      <c r="AL79" s="311"/>
      <c r="AM79" s="312"/>
      <c r="AN79" s="312"/>
      <c r="AO79" s="208"/>
      <c r="AP79" s="208"/>
      <c r="AQ79" s="190"/>
    </row>
    <row r="80" spans="1:43" ht="12" customHeight="1" x14ac:dyDescent="0.25">
      <c r="A80" s="309" t="s">
        <v>491</v>
      </c>
      <c r="B80" s="310"/>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c r="AC80" s="310"/>
      <c r="AD80" s="310"/>
      <c r="AE80" s="310"/>
      <c r="AF80" s="310"/>
      <c r="AG80" s="310"/>
      <c r="AH80" s="310"/>
      <c r="AI80" s="310"/>
      <c r="AJ80" s="310"/>
      <c r="AK80" s="311"/>
      <c r="AL80" s="311"/>
      <c r="AM80" s="312"/>
      <c r="AN80" s="312"/>
      <c r="AO80" s="208"/>
      <c r="AP80" s="208"/>
      <c r="AQ80" s="190"/>
    </row>
    <row r="81" spans="1:45" ht="12.75" customHeight="1" x14ac:dyDescent="0.25">
      <c r="A81" s="309" t="s">
        <v>492</v>
      </c>
      <c r="B81" s="310"/>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310"/>
      <c r="AD81" s="310"/>
      <c r="AE81" s="310"/>
      <c r="AF81" s="310"/>
      <c r="AG81" s="310"/>
      <c r="AH81" s="310"/>
      <c r="AI81" s="310"/>
      <c r="AJ81" s="310"/>
      <c r="AK81" s="311"/>
      <c r="AL81" s="311"/>
      <c r="AM81" s="312"/>
      <c r="AN81" s="312"/>
      <c r="AO81" s="208"/>
      <c r="AP81" s="208"/>
      <c r="AQ81" s="190"/>
    </row>
    <row r="82" spans="1:45" ht="12.75" customHeight="1" x14ac:dyDescent="0.25">
      <c r="A82" s="309" t="s">
        <v>493</v>
      </c>
      <c r="B82" s="310"/>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c r="AC82" s="310"/>
      <c r="AD82" s="310"/>
      <c r="AE82" s="310"/>
      <c r="AF82" s="310"/>
      <c r="AG82" s="310"/>
      <c r="AH82" s="310"/>
      <c r="AI82" s="310"/>
      <c r="AJ82" s="310"/>
      <c r="AK82" s="311"/>
      <c r="AL82" s="311"/>
      <c r="AM82" s="312"/>
      <c r="AN82" s="312"/>
      <c r="AO82" s="208"/>
      <c r="AP82" s="208"/>
      <c r="AQ82" s="190"/>
    </row>
    <row r="83" spans="1:45" ht="12" customHeight="1" x14ac:dyDescent="0.25">
      <c r="A83" s="307" t="s">
        <v>494</v>
      </c>
      <c r="B83" s="308"/>
      <c r="C83" s="308"/>
      <c r="D83" s="308"/>
      <c r="E83" s="308"/>
      <c r="F83" s="308"/>
      <c r="G83" s="308"/>
      <c r="H83" s="308"/>
      <c r="I83" s="308"/>
      <c r="J83" s="308"/>
      <c r="K83" s="308"/>
      <c r="L83" s="308"/>
      <c r="M83" s="308"/>
      <c r="N83" s="308"/>
      <c r="O83" s="308"/>
      <c r="P83" s="308"/>
      <c r="Q83" s="308"/>
      <c r="R83" s="308"/>
      <c r="S83" s="308"/>
      <c r="T83" s="308"/>
      <c r="U83" s="308"/>
      <c r="V83" s="308"/>
      <c r="W83" s="308"/>
      <c r="X83" s="308"/>
      <c r="Y83" s="308"/>
      <c r="Z83" s="308"/>
      <c r="AA83" s="308"/>
      <c r="AB83" s="308"/>
      <c r="AC83" s="308"/>
      <c r="AD83" s="308"/>
      <c r="AE83" s="308"/>
      <c r="AF83" s="308"/>
      <c r="AG83" s="308"/>
      <c r="AH83" s="308"/>
      <c r="AI83" s="308"/>
      <c r="AJ83" s="308"/>
      <c r="AK83" s="305"/>
      <c r="AL83" s="305"/>
      <c r="AM83" s="306"/>
      <c r="AN83" s="306"/>
      <c r="AO83" s="207"/>
      <c r="AP83" s="207"/>
      <c r="AQ83" s="204"/>
    </row>
    <row r="84" spans="1:45" ht="12" customHeight="1" x14ac:dyDescent="0.25">
      <c r="A84" s="307" t="s">
        <v>495</v>
      </c>
      <c r="B84" s="308"/>
      <c r="C84" s="308"/>
      <c r="D84" s="308"/>
      <c r="E84" s="308"/>
      <c r="F84" s="308"/>
      <c r="G84" s="308"/>
      <c r="H84" s="308"/>
      <c r="I84" s="308"/>
      <c r="J84" s="308"/>
      <c r="K84" s="308"/>
      <c r="L84" s="308"/>
      <c r="M84" s="308"/>
      <c r="N84" s="308"/>
      <c r="O84" s="308"/>
      <c r="P84" s="308"/>
      <c r="Q84" s="308"/>
      <c r="R84" s="308"/>
      <c r="S84" s="308"/>
      <c r="T84" s="308"/>
      <c r="U84" s="308"/>
      <c r="V84" s="308"/>
      <c r="W84" s="308"/>
      <c r="X84" s="308"/>
      <c r="Y84" s="308"/>
      <c r="Z84" s="308"/>
      <c r="AA84" s="308"/>
      <c r="AB84" s="308"/>
      <c r="AC84" s="308"/>
      <c r="AD84" s="308"/>
      <c r="AE84" s="308"/>
      <c r="AF84" s="308"/>
      <c r="AG84" s="308"/>
      <c r="AH84" s="308"/>
      <c r="AI84" s="308"/>
      <c r="AJ84" s="308"/>
      <c r="AK84" s="305"/>
      <c r="AL84" s="305"/>
      <c r="AM84" s="306"/>
      <c r="AN84" s="306"/>
      <c r="AO84" s="207"/>
      <c r="AP84" s="207"/>
      <c r="AQ84" s="204"/>
    </row>
    <row r="85" spans="1:45" ht="12" customHeight="1" x14ac:dyDescent="0.25">
      <c r="A85" s="309" t="s">
        <v>496</v>
      </c>
      <c r="B85" s="310"/>
      <c r="C85" s="310"/>
      <c r="D85" s="310"/>
      <c r="E85" s="310"/>
      <c r="F85" s="310"/>
      <c r="G85" s="310"/>
      <c r="H85" s="310"/>
      <c r="I85" s="310"/>
      <c r="J85" s="310"/>
      <c r="K85" s="310"/>
      <c r="L85" s="310"/>
      <c r="M85" s="310"/>
      <c r="N85" s="310"/>
      <c r="O85" s="310"/>
      <c r="P85" s="310"/>
      <c r="Q85" s="310"/>
      <c r="R85" s="310"/>
      <c r="S85" s="310"/>
      <c r="T85" s="310"/>
      <c r="U85" s="310"/>
      <c r="V85" s="310"/>
      <c r="W85" s="310"/>
      <c r="X85" s="310"/>
      <c r="Y85" s="310"/>
      <c r="Z85" s="310"/>
      <c r="AA85" s="310"/>
      <c r="AB85" s="310"/>
      <c r="AC85" s="310"/>
      <c r="AD85" s="310"/>
      <c r="AE85" s="310"/>
      <c r="AF85" s="310"/>
      <c r="AG85" s="310"/>
      <c r="AH85" s="310"/>
      <c r="AI85" s="310"/>
      <c r="AJ85" s="310"/>
      <c r="AK85" s="311"/>
      <c r="AL85" s="311"/>
      <c r="AM85" s="312"/>
      <c r="AN85" s="312"/>
      <c r="AO85" s="208"/>
      <c r="AP85" s="208"/>
      <c r="AQ85" s="188"/>
    </row>
    <row r="86" spans="1:45" ht="27.75" customHeight="1" x14ac:dyDescent="0.25">
      <c r="A86" s="302" t="s">
        <v>497</v>
      </c>
      <c r="B86" s="303"/>
      <c r="C86" s="303"/>
      <c r="D86" s="303"/>
      <c r="E86" s="303"/>
      <c r="F86" s="303"/>
      <c r="G86" s="303"/>
      <c r="H86" s="303"/>
      <c r="I86" s="303"/>
      <c r="J86" s="303"/>
      <c r="K86" s="303"/>
      <c r="L86" s="303"/>
      <c r="M86" s="303"/>
      <c r="N86" s="303"/>
      <c r="O86" s="303"/>
      <c r="P86" s="303"/>
      <c r="Q86" s="303"/>
      <c r="R86" s="303"/>
      <c r="S86" s="303"/>
      <c r="T86" s="303"/>
      <c r="U86" s="303"/>
      <c r="V86" s="303"/>
      <c r="W86" s="303"/>
      <c r="X86" s="303"/>
      <c r="Y86" s="303"/>
      <c r="Z86" s="303"/>
      <c r="AA86" s="303"/>
      <c r="AB86" s="303"/>
      <c r="AC86" s="303"/>
      <c r="AD86" s="303"/>
      <c r="AE86" s="303"/>
      <c r="AF86" s="303"/>
      <c r="AG86" s="303"/>
      <c r="AH86" s="303"/>
      <c r="AI86" s="303"/>
      <c r="AJ86" s="304"/>
      <c r="AK86" s="305"/>
      <c r="AL86" s="305"/>
      <c r="AM86" s="306"/>
      <c r="AN86" s="306"/>
      <c r="AO86" s="207"/>
      <c r="AP86" s="207"/>
      <c r="AQ86" s="204"/>
    </row>
    <row r="87" spans="1:45" x14ac:dyDescent="0.25">
      <c r="A87" s="302" t="s">
        <v>498</v>
      </c>
      <c r="B87" s="303"/>
      <c r="C87" s="303"/>
      <c r="D87" s="303"/>
      <c r="E87" s="303"/>
      <c r="F87" s="303"/>
      <c r="G87" s="303"/>
      <c r="H87" s="303"/>
      <c r="I87" s="303"/>
      <c r="J87" s="303"/>
      <c r="K87" s="303"/>
      <c r="L87" s="303"/>
      <c r="M87" s="303"/>
      <c r="N87" s="303"/>
      <c r="O87" s="303"/>
      <c r="P87" s="303"/>
      <c r="Q87" s="303"/>
      <c r="R87" s="303"/>
      <c r="S87" s="303"/>
      <c r="T87" s="303"/>
      <c r="U87" s="303"/>
      <c r="V87" s="303"/>
      <c r="W87" s="303"/>
      <c r="X87" s="303"/>
      <c r="Y87" s="303"/>
      <c r="Z87" s="303"/>
      <c r="AA87" s="303"/>
      <c r="AB87" s="303"/>
      <c r="AC87" s="303"/>
      <c r="AD87" s="303"/>
      <c r="AE87" s="303"/>
      <c r="AF87" s="303"/>
      <c r="AG87" s="303"/>
      <c r="AH87" s="303"/>
      <c r="AI87" s="303"/>
      <c r="AJ87" s="304"/>
      <c r="AK87" s="305"/>
      <c r="AL87" s="305"/>
      <c r="AM87" s="306"/>
      <c r="AN87" s="306"/>
      <c r="AO87" s="207"/>
      <c r="AP87" s="207"/>
      <c r="AQ87" s="204"/>
    </row>
    <row r="88" spans="1:45" ht="14.25" customHeight="1" x14ac:dyDescent="0.25">
      <c r="A88" s="295" t="s">
        <v>499</v>
      </c>
      <c r="B88" s="296"/>
      <c r="C88" s="296"/>
      <c r="D88" s="297"/>
      <c r="E88" s="209"/>
      <c r="F88" s="209"/>
      <c r="G88" s="209"/>
      <c r="H88" s="209"/>
      <c r="I88" s="209"/>
      <c r="J88" s="209"/>
      <c r="K88" s="209"/>
      <c r="L88" s="209"/>
      <c r="M88" s="209"/>
      <c r="N88" s="209"/>
      <c r="O88" s="209"/>
      <c r="P88" s="209"/>
      <c r="Q88" s="209"/>
      <c r="R88" s="209"/>
      <c r="S88" s="209"/>
      <c r="T88" s="209"/>
      <c r="U88" s="209"/>
      <c r="V88" s="209"/>
      <c r="W88" s="209"/>
      <c r="X88" s="209"/>
      <c r="Y88" s="209"/>
      <c r="Z88" s="209"/>
      <c r="AA88" s="209"/>
      <c r="AB88" s="209"/>
      <c r="AC88" s="209"/>
      <c r="AD88" s="209"/>
      <c r="AE88" s="209"/>
      <c r="AF88" s="209"/>
      <c r="AG88" s="209"/>
      <c r="AH88" s="209"/>
      <c r="AI88" s="209"/>
      <c r="AJ88" s="209"/>
      <c r="AK88" s="298"/>
      <c r="AL88" s="299"/>
      <c r="AM88" s="300"/>
      <c r="AN88" s="301"/>
      <c r="AO88" s="207"/>
      <c r="AP88" s="207"/>
      <c r="AQ88" s="204"/>
    </row>
    <row r="89" spans="1:45" x14ac:dyDescent="0.25">
      <c r="A89" s="295" t="s">
        <v>500</v>
      </c>
      <c r="B89" s="296"/>
      <c r="C89" s="296"/>
      <c r="D89" s="297"/>
      <c r="E89" s="209"/>
      <c r="F89" s="209"/>
      <c r="G89" s="209"/>
      <c r="H89" s="209"/>
      <c r="I89" s="209"/>
      <c r="J89" s="209"/>
      <c r="K89" s="209"/>
      <c r="L89" s="209"/>
      <c r="M89" s="209"/>
      <c r="N89" s="209"/>
      <c r="O89" s="209"/>
      <c r="P89" s="209"/>
      <c r="Q89" s="209"/>
      <c r="R89" s="209"/>
      <c r="S89" s="209"/>
      <c r="T89" s="209"/>
      <c r="U89" s="209"/>
      <c r="V89" s="209"/>
      <c r="W89" s="209"/>
      <c r="X89" s="209"/>
      <c r="Y89" s="209"/>
      <c r="Z89" s="209"/>
      <c r="AA89" s="209"/>
      <c r="AB89" s="209"/>
      <c r="AC89" s="209"/>
      <c r="AD89" s="209"/>
      <c r="AE89" s="209"/>
      <c r="AF89" s="209"/>
      <c r="AG89" s="209"/>
      <c r="AH89" s="209"/>
      <c r="AI89" s="209"/>
      <c r="AJ89" s="209"/>
      <c r="AK89" s="298"/>
      <c r="AL89" s="299"/>
      <c r="AM89" s="300"/>
      <c r="AN89" s="301"/>
      <c r="AO89" s="207"/>
      <c r="AP89" s="207"/>
      <c r="AQ89" s="188"/>
    </row>
    <row r="90" spans="1:45" ht="12" customHeight="1" thickBot="1" x14ac:dyDescent="0.3">
      <c r="A90" s="210" t="s">
        <v>501</v>
      </c>
      <c r="B90" s="211"/>
      <c r="C90" s="211"/>
      <c r="D90" s="211"/>
      <c r="E90" s="211"/>
      <c r="F90" s="211"/>
      <c r="G90" s="211"/>
      <c r="H90" s="211"/>
      <c r="I90" s="211"/>
      <c r="J90" s="211"/>
      <c r="K90" s="211"/>
      <c r="L90" s="211"/>
      <c r="M90" s="211"/>
      <c r="N90" s="211"/>
      <c r="O90" s="211"/>
      <c r="P90" s="211"/>
      <c r="Q90" s="211"/>
      <c r="R90" s="211"/>
      <c r="S90" s="211"/>
      <c r="T90" s="211"/>
      <c r="U90" s="211"/>
      <c r="V90" s="211"/>
      <c r="W90" s="211"/>
      <c r="X90" s="211"/>
      <c r="Y90" s="211"/>
      <c r="Z90" s="211"/>
      <c r="AA90" s="211"/>
      <c r="AB90" s="211"/>
      <c r="AC90" s="211"/>
      <c r="AD90" s="211"/>
      <c r="AE90" s="211"/>
      <c r="AF90" s="211"/>
      <c r="AG90" s="211"/>
      <c r="AH90" s="211"/>
      <c r="AI90" s="211"/>
      <c r="AJ90" s="211"/>
      <c r="AK90" s="291"/>
      <c r="AL90" s="292"/>
      <c r="AM90" s="293"/>
      <c r="AN90" s="294"/>
      <c r="AO90" s="212"/>
      <c r="AP90" s="212"/>
      <c r="AQ90" s="190"/>
    </row>
    <row r="91" spans="1:45" ht="3" customHeight="1" x14ac:dyDescent="0.25">
      <c r="A91" s="188"/>
      <c r="B91" s="188"/>
      <c r="C91" s="188"/>
      <c r="D91" s="188"/>
      <c r="E91" s="188"/>
      <c r="F91" s="188"/>
      <c r="G91" s="188"/>
      <c r="H91" s="188"/>
      <c r="I91" s="188"/>
      <c r="J91" s="188"/>
      <c r="K91" s="188"/>
      <c r="L91" s="188"/>
      <c r="M91" s="188"/>
      <c r="N91" s="188"/>
      <c r="O91" s="188"/>
      <c r="P91" s="188"/>
      <c r="Q91" s="188"/>
      <c r="R91" s="188"/>
      <c r="S91" s="188"/>
      <c r="T91" s="188"/>
      <c r="U91" s="188"/>
      <c r="V91" s="188"/>
      <c r="W91" s="188"/>
      <c r="X91" s="188"/>
      <c r="Y91" s="188"/>
      <c r="Z91" s="188"/>
      <c r="AA91" s="188"/>
      <c r="AB91" s="188"/>
      <c r="AC91" s="188"/>
      <c r="AD91" s="188"/>
      <c r="AE91" s="188"/>
      <c r="AF91" s="188"/>
      <c r="AG91" s="188"/>
      <c r="AH91" s="188"/>
      <c r="AI91" s="188"/>
      <c r="AJ91" s="188"/>
      <c r="AK91" s="188"/>
      <c r="AL91" s="188"/>
      <c r="AM91" s="188"/>
      <c r="AN91" s="188"/>
      <c r="AO91" s="188"/>
      <c r="AP91" s="188"/>
      <c r="AQ91" s="188"/>
      <c r="AR91" s="188"/>
      <c r="AS91" s="213"/>
    </row>
    <row r="92" spans="1:45" ht="13.5" customHeight="1" x14ac:dyDescent="0.25">
      <c r="A92" s="191" t="s">
        <v>502</v>
      </c>
      <c r="C92" s="190"/>
      <c r="D92" s="190"/>
      <c r="E92" s="190"/>
      <c r="F92" s="190"/>
      <c r="G92" s="190"/>
      <c r="H92" s="190"/>
      <c r="I92" s="190"/>
      <c r="J92" s="190"/>
      <c r="K92" s="190"/>
      <c r="L92" s="190"/>
      <c r="M92" s="190"/>
      <c r="N92" s="190"/>
      <c r="O92" s="190"/>
      <c r="P92" s="190"/>
      <c r="Q92" s="190"/>
      <c r="R92" s="190"/>
      <c r="S92" s="190"/>
      <c r="T92" s="190"/>
      <c r="U92" s="190"/>
      <c r="V92" s="190"/>
      <c r="W92" s="190"/>
      <c r="X92" s="190"/>
      <c r="Y92" s="190"/>
      <c r="Z92" s="190"/>
      <c r="AA92" s="190"/>
      <c r="AB92" s="190"/>
      <c r="AC92" s="190"/>
      <c r="AD92" s="190"/>
      <c r="AE92" s="190"/>
      <c r="AF92" s="190"/>
      <c r="AG92" s="190"/>
      <c r="AH92" s="190"/>
      <c r="AI92" s="190"/>
      <c r="AJ92" s="190"/>
      <c r="AK92" s="190"/>
      <c r="AL92" s="190"/>
      <c r="AM92" s="190"/>
      <c r="AN92" s="190"/>
      <c r="AO92" s="190"/>
      <c r="AP92" s="190"/>
      <c r="AQ92" s="190"/>
      <c r="AR92" s="190"/>
      <c r="AS92" s="213"/>
    </row>
    <row r="93" spans="1:45" ht="13.5" customHeight="1" x14ac:dyDescent="0.25">
      <c r="A93" s="214" t="s">
        <v>503</v>
      </c>
      <c r="B93" s="215"/>
      <c r="C93" s="216"/>
      <c r="D93" s="215"/>
      <c r="E93" s="215"/>
      <c r="F93" s="215"/>
      <c r="G93" s="215"/>
      <c r="H93" s="215"/>
      <c r="I93" s="215"/>
      <c r="J93" s="215"/>
      <c r="K93" s="215"/>
      <c r="L93" s="215"/>
      <c r="M93" s="215"/>
      <c r="N93" s="215"/>
      <c r="O93" s="215"/>
      <c r="P93" s="215"/>
      <c r="Q93" s="215"/>
      <c r="R93" s="215"/>
      <c r="S93" s="215"/>
      <c r="T93" s="215"/>
      <c r="U93" s="215"/>
      <c r="V93" s="215"/>
      <c r="W93" s="215"/>
      <c r="X93" s="215"/>
      <c r="Y93" s="215"/>
      <c r="Z93" s="215"/>
      <c r="AA93" s="215"/>
      <c r="AB93" s="215"/>
      <c r="AC93" s="215"/>
      <c r="AD93" s="215"/>
      <c r="AE93" s="215"/>
      <c r="AF93" s="215"/>
      <c r="AG93" s="215"/>
      <c r="AH93" s="215"/>
      <c r="AI93" s="215"/>
      <c r="AJ93" s="215"/>
      <c r="AK93" s="215"/>
      <c r="AL93" s="215"/>
      <c r="AM93" s="215"/>
      <c r="AN93" s="215"/>
      <c r="AO93" s="215"/>
      <c r="AP93" s="213"/>
      <c r="AQ93" s="213"/>
      <c r="AR93" s="213"/>
      <c r="AS93" s="213"/>
    </row>
    <row r="94" spans="1:45" ht="11.25" customHeight="1" x14ac:dyDescent="0.25">
      <c r="A94" s="214" t="s">
        <v>504</v>
      </c>
      <c r="B94" s="215"/>
      <c r="C94" s="216"/>
      <c r="D94" s="215"/>
      <c r="E94" s="215"/>
      <c r="F94" s="215"/>
      <c r="G94" s="215"/>
      <c r="H94" s="215"/>
      <c r="I94" s="215"/>
      <c r="J94" s="215"/>
      <c r="K94" s="215"/>
      <c r="L94" s="215"/>
      <c r="M94" s="215"/>
      <c r="N94" s="215"/>
      <c r="O94" s="215"/>
      <c r="P94" s="215"/>
      <c r="Q94" s="215"/>
      <c r="R94" s="215"/>
      <c r="S94" s="215"/>
      <c r="T94" s="215"/>
      <c r="U94" s="215"/>
      <c r="V94" s="215"/>
      <c r="W94" s="215"/>
      <c r="X94" s="215"/>
      <c r="Y94" s="215"/>
      <c r="Z94" s="215"/>
      <c r="AA94" s="215"/>
      <c r="AB94" s="215"/>
      <c r="AC94" s="215"/>
      <c r="AD94" s="215"/>
      <c r="AE94" s="215"/>
      <c r="AF94" s="215"/>
      <c r="AG94" s="215"/>
      <c r="AH94" s="215"/>
      <c r="AI94" s="215"/>
      <c r="AJ94" s="215"/>
      <c r="AK94" s="215"/>
      <c r="AL94" s="215"/>
      <c r="AM94" s="215"/>
      <c r="AN94" s="215"/>
      <c r="AO94" s="215"/>
      <c r="AP94" s="213"/>
      <c r="AQ94" s="213"/>
      <c r="AR94" s="213"/>
      <c r="AS94" s="188"/>
    </row>
    <row r="95" spans="1:45" x14ac:dyDescent="0.25">
      <c r="A95" s="214" t="s">
        <v>505</v>
      </c>
      <c r="B95" s="215"/>
      <c r="C95" s="216"/>
      <c r="D95" s="215"/>
      <c r="E95" s="215"/>
      <c r="F95" s="215"/>
      <c r="G95" s="215"/>
      <c r="H95" s="215"/>
      <c r="I95" s="215"/>
      <c r="J95" s="215"/>
      <c r="K95" s="215"/>
      <c r="L95" s="215"/>
      <c r="M95" s="215"/>
      <c r="N95" s="215"/>
      <c r="O95" s="215"/>
      <c r="P95" s="215"/>
      <c r="Q95" s="215"/>
      <c r="R95" s="215"/>
      <c r="S95" s="215"/>
      <c r="T95" s="215"/>
      <c r="U95" s="215"/>
      <c r="V95" s="215"/>
      <c r="W95" s="215"/>
      <c r="X95" s="215"/>
      <c r="Y95" s="215"/>
      <c r="Z95" s="215"/>
      <c r="AA95" s="215"/>
      <c r="AB95" s="215"/>
      <c r="AC95" s="215"/>
      <c r="AD95" s="215"/>
      <c r="AE95" s="215"/>
      <c r="AF95" s="215"/>
      <c r="AG95" s="215"/>
      <c r="AH95" s="215"/>
      <c r="AI95" s="215"/>
      <c r="AJ95" s="215"/>
      <c r="AK95" s="215"/>
      <c r="AL95" s="215"/>
      <c r="AM95" s="215"/>
      <c r="AN95" s="215"/>
      <c r="AO95" s="215"/>
      <c r="AP95" s="213"/>
      <c r="AQ95" s="213"/>
      <c r="AR95" s="213"/>
      <c r="AS95" s="188"/>
    </row>
    <row r="96" spans="1:45" x14ac:dyDescent="0.25">
      <c r="A96" s="191" t="s">
        <v>506</v>
      </c>
      <c r="C96" s="188"/>
      <c r="D96" s="188"/>
      <c r="E96" s="188"/>
      <c r="F96" s="188"/>
      <c r="G96" s="188"/>
      <c r="H96" s="188"/>
      <c r="I96" s="188"/>
      <c r="J96" s="188"/>
      <c r="K96" s="188"/>
      <c r="L96" s="188"/>
      <c r="M96" s="188"/>
      <c r="N96" s="188"/>
      <c r="O96" s="188"/>
      <c r="P96" s="188"/>
      <c r="Q96" s="188"/>
      <c r="R96" s="188"/>
      <c r="S96" s="188"/>
      <c r="T96" s="188"/>
      <c r="U96" s="188"/>
      <c r="V96" s="188"/>
      <c r="W96" s="188"/>
      <c r="X96" s="188"/>
      <c r="Y96" s="188"/>
      <c r="Z96" s="188"/>
      <c r="AA96" s="188"/>
      <c r="AB96" s="188"/>
      <c r="AC96" s="188"/>
      <c r="AD96" s="188"/>
      <c r="AE96" s="188"/>
      <c r="AF96" s="188"/>
      <c r="AG96" s="188"/>
      <c r="AH96" s="188"/>
      <c r="AI96" s="188"/>
      <c r="AJ96" s="188"/>
      <c r="AK96" s="188"/>
      <c r="AL96" s="188"/>
      <c r="AM96" s="188"/>
      <c r="AN96" s="188"/>
      <c r="AO96" s="188"/>
      <c r="AP96" s="188"/>
      <c r="AQ96" s="188"/>
      <c r="AR96" s="188"/>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5" zoomScaleSheetLayoutView="100" workbookViewId="0">
      <selection activeCell="C40" sqref="C40:H40"/>
    </sheetView>
  </sheetViews>
  <sheetFormatPr defaultRowHeight="15.75" x14ac:dyDescent="0.25"/>
  <cols>
    <col min="1" max="1" width="9.140625" style="55"/>
    <col min="2" max="2" width="37.7109375" style="55" customWidth="1"/>
    <col min="3" max="3" width="11.85546875" style="55" customWidth="1"/>
    <col min="4" max="4" width="11.7109375" style="55" customWidth="1"/>
    <col min="5" max="5" width="11.5703125" style="55" customWidth="1"/>
    <col min="6" max="6" width="15.5703125" style="55" customWidth="1"/>
    <col min="7" max="8" width="18.28515625" style="55" customWidth="1"/>
    <col min="9" max="9" width="64.85546875" style="55" customWidth="1"/>
    <col min="10" max="10" width="32.28515625" style="55" customWidth="1"/>
    <col min="11" max="250" width="9.140625" style="55"/>
    <col min="251" max="251" width="37.7109375" style="55" customWidth="1"/>
    <col min="252" max="252" width="9.140625" style="55"/>
    <col min="253" max="253" width="12.85546875" style="55" customWidth="1"/>
    <col min="254" max="255" width="0" style="55" hidden="1" customWidth="1"/>
    <col min="256" max="256" width="18.28515625" style="55" customWidth="1"/>
    <col min="257" max="257" width="64.85546875" style="55" customWidth="1"/>
    <col min="258" max="261" width="9.140625" style="55"/>
    <col min="262" max="262" width="14.85546875" style="55" customWidth="1"/>
    <col min="263" max="506" width="9.140625" style="55"/>
    <col min="507" max="507" width="37.7109375" style="55" customWidth="1"/>
    <col min="508" max="508" width="9.140625" style="55"/>
    <col min="509" max="509" width="12.85546875" style="55" customWidth="1"/>
    <col min="510" max="511" width="0" style="55" hidden="1" customWidth="1"/>
    <col min="512" max="512" width="18.28515625" style="55" customWidth="1"/>
    <col min="513" max="513" width="64.85546875" style="55" customWidth="1"/>
    <col min="514" max="517" width="9.140625" style="55"/>
    <col min="518" max="518" width="14.85546875" style="55" customWidth="1"/>
    <col min="519" max="762" width="9.140625" style="55"/>
    <col min="763" max="763" width="37.7109375" style="55" customWidth="1"/>
    <col min="764" max="764" width="9.140625" style="55"/>
    <col min="765" max="765" width="12.85546875" style="55" customWidth="1"/>
    <col min="766" max="767" width="0" style="55" hidden="1" customWidth="1"/>
    <col min="768" max="768" width="18.28515625" style="55" customWidth="1"/>
    <col min="769" max="769" width="64.85546875" style="55" customWidth="1"/>
    <col min="770" max="773" width="9.140625" style="55"/>
    <col min="774" max="774" width="14.85546875" style="55" customWidth="1"/>
    <col min="775" max="1018" width="9.140625" style="55"/>
    <col min="1019" max="1019" width="37.7109375" style="55" customWidth="1"/>
    <col min="1020" max="1020" width="9.140625" style="55"/>
    <col min="1021" max="1021" width="12.85546875" style="55" customWidth="1"/>
    <col min="1022" max="1023" width="0" style="55" hidden="1" customWidth="1"/>
    <col min="1024" max="1024" width="18.28515625" style="55" customWidth="1"/>
    <col min="1025" max="1025" width="64.85546875" style="55" customWidth="1"/>
    <col min="1026" max="1029" width="9.140625" style="55"/>
    <col min="1030" max="1030" width="14.85546875" style="55" customWidth="1"/>
    <col min="1031" max="1274" width="9.140625" style="55"/>
    <col min="1275" max="1275" width="37.7109375" style="55" customWidth="1"/>
    <col min="1276" max="1276" width="9.140625" style="55"/>
    <col min="1277" max="1277" width="12.85546875" style="55" customWidth="1"/>
    <col min="1278" max="1279" width="0" style="55" hidden="1" customWidth="1"/>
    <col min="1280" max="1280" width="18.28515625" style="55" customWidth="1"/>
    <col min="1281" max="1281" width="64.85546875" style="55" customWidth="1"/>
    <col min="1282" max="1285" width="9.140625" style="55"/>
    <col min="1286" max="1286" width="14.85546875" style="55" customWidth="1"/>
    <col min="1287" max="1530" width="9.140625" style="55"/>
    <col min="1531" max="1531" width="37.7109375" style="55" customWidth="1"/>
    <col min="1532" max="1532" width="9.140625" style="55"/>
    <col min="1533" max="1533" width="12.85546875" style="55" customWidth="1"/>
    <col min="1534" max="1535" width="0" style="55" hidden="1" customWidth="1"/>
    <col min="1536" max="1536" width="18.28515625" style="55" customWidth="1"/>
    <col min="1537" max="1537" width="64.85546875" style="55" customWidth="1"/>
    <col min="1538" max="1541" width="9.140625" style="55"/>
    <col min="1542" max="1542" width="14.85546875" style="55" customWidth="1"/>
    <col min="1543" max="1786" width="9.140625" style="55"/>
    <col min="1787" max="1787" width="37.7109375" style="55" customWidth="1"/>
    <col min="1788" max="1788" width="9.140625" style="55"/>
    <col min="1789" max="1789" width="12.85546875" style="55" customWidth="1"/>
    <col min="1790" max="1791" width="0" style="55" hidden="1" customWidth="1"/>
    <col min="1792" max="1792" width="18.28515625" style="55" customWidth="1"/>
    <col min="1793" max="1793" width="64.85546875" style="55" customWidth="1"/>
    <col min="1794" max="1797" width="9.140625" style="55"/>
    <col min="1798" max="1798" width="14.85546875" style="55" customWidth="1"/>
    <col min="1799" max="2042" width="9.140625" style="55"/>
    <col min="2043" max="2043" width="37.7109375" style="55" customWidth="1"/>
    <col min="2044" max="2044" width="9.140625" style="55"/>
    <col min="2045" max="2045" width="12.85546875" style="55" customWidth="1"/>
    <col min="2046" max="2047" width="0" style="55" hidden="1" customWidth="1"/>
    <col min="2048" max="2048" width="18.28515625" style="55" customWidth="1"/>
    <col min="2049" max="2049" width="64.85546875" style="55" customWidth="1"/>
    <col min="2050" max="2053" width="9.140625" style="55"/>
    <col min="2054" max="2054" width="14.85546875" style="55" customWidth="1"/>
    <col min="2055" max="2298" width="9.140625" style="55"/>
    <col min="2299" max="2299" width="37.7109375" style="55" customWidth="1"/>
    <col min="2300" max="2300" width="9.140625" style="55"/>
    <col min="2301" max="2301" width="12.85546875" style="55" customWidth="1"/>
    <col min="2302" max="2303" width="0" style="55" hidden="1" customWidth="1"/>
    <col min="2304" max="2304" width="18.28515625" style="55" customWidth="1"/>
    <col min="2305" max="2305" width="64.85546875" style="55" customWidth="1"/>
    <col min="2306" max="2309" width="9.140625" style="55"/>
    <col min="2310" max="2310" width="14.85546875" style="55" customWidth="1"/>
    <col min="2311" max="2554" width="9.140625" style="55"/>
    <col min="2555" max="2555" width="37.7109375" style="55" customWidth="1"/>
    <col min="2556" max="2556" width="9.140625" style="55"/>
    <col min="2557" max="2557" width="12.85546875" style="55" customWidth="1"/>
    <col min="2558" max="2559" width="0" style="55" hidden="1" customWidth="1"/>
    <col min="2560" max="2560" width="18.28515625" style="55" customWidth="1"/>
    <col min="2561" max="2561" width="64.85546875" style="55" customWidth="1"/>
    <col min="2562" max="2565" width="9.140625" style="55"/>
    <col min="2566" max="2566" width="14.85546875" style="55" customWidth="1"/>
    <col min="2567" max="2810" width="9.140625" style="55"/>
    <col min="2811" max="2811" width="37.7109375" style="55" customWidth="1"/>
    <col min="2812" max="2812" width="9.140625" style="55"/>
    <col min="2813" max="2813" width="12.85546875" style="55" customWidth="1"/>
    <col min="2814" max="2815" width="0" style="55" hidden="1" customWidth="1"/>
    <col min="2816" max="2816" width="18.28515625" style="55" customWidth="1"/>
    <col min="2817" max="2817" width="64.85546875" style="55" customWidth="1"/>
    <col min="2818" max="2821" width="9.140625" style="55"/>
    <col min="2822" max="2822" width="14.85546875" style="55" customWidth="1"/>
    <col min="2823" max="3066" width="9.140625" style="55"/>
    <col min="3067" max="3067" width="37.7109375" style="55" customWidth="1"/>
    <col min="3068" max="3068" width="9.140625" style="55"/>
    <col min="3069" max="3069" width="12.85546875" style="55" customWidth="1"/>
    <col min="3070" max="3071" width="0" style="55" hidden="1" customWidth="1"/>
    <col min="3072" max="3072" width="18.28515625" style="55" customWidth="1"/>
    <col min="3073" max="3073" width="64.85546875" style="55" customWidth="1"/>
    <col min="3074" max="3077" width="9.140625" style="55"/>
    <col min="3078" max="3078" width="14.85546875" style="55" customWidth="1"/>
    <col min="3079" max="3322" width="9.140625" style="55"/>
    <col min="3323" max="3323" width="37.7109375" style="55" customWidth="1"/>
    <col min="3324" max="3324" width="9.140625" style="55"/>
    <col min="3325" max="3325" width="12.85546875" style="55" customWidth="1"/>
    <col min="3326" max="3327" width="0" style="55" hidden="1" customWidth="1"/>
    <col min="3328" max="3328" width="18.28515625" style="55" customWidth="1"/>
    <col min="3329" max="3329" width="64.85546875" style="55" customWidth="1"/>
    <col min="3330" max="3333" width="9.140625" style="55"/>
    <col min="3334" max="3334" width="14.85546875" style="55" customWidth="1"/>
    <col min="3335" max="3578" width="9.140625" style="55"/>
    <col min="3579" max="3579" width="37.7109375" style="55" customWidth="1"/>
    <col min="3580" max="3580" width="9.140625" style="55"/>
    <col min="3581" max="3581" width="12.85546875" style="55" customWidth="1"/>
    <col min="3582" max="3583" width="0" style="55" hidden="1" customWidth="1"/>
    <col min="3584" max="3584" width="18.28515625" style="55" customWidth="1"/>
    <col min="3585" max="3585" width="64.85546875" style="55" customWidth="1"/>
    <col min="3586" max="3589" width="9.140625" style="55"/>
    <col min="3590" max="3590" width="14.85546875" style="55" customWidth="1"/>
    <col min="3591" max="3834" width="9.140625" style="55"/>
    <col min="3835" max="3835" width="37.7109375" style="55" customWidth="1"/>
    <col min="3836" max="3836" width="9.140625" style="55"/>
    <col min="3837" max="3837" width="12.85546875" style="55" customWidth="1"/>
    <col min="3838" max="3839" width="0" style="55" hidden="1" customWidth="1"/>
    <col min="3840" max="3840" width="18.28515625" style="55" customWidth="1"/>
    <col min="3841" max="3841" width="64.85546875" style="55" customWidth="1"/>
    <col min="3842" max="3845" width="9.140625" style="55"/>
    <col min="3846" max="3846" width="14.85546875" style="55" customWidth="1"/>
    <col min="3847" max="4090" width="9.140625" style="55"/>
    <col min="4091" max="4091" width="37.7109375" style="55" customWidth="1"/>
    <col min="4092" max="4092" width="9.140625" style="55"/>
    <col min="4093" max="4093" width="12.85546875" style="55" customWidth="1"/>
    <col min="4094" max="4095" width="0" style="55" hidden="1" customWidth="1"/>
    <col min="4096" max="4096" width="18.28515625" style="55" customWidth="1"/>
    <col min="4097" max="4097" width="64.85546875" style="55" customWidth="1"/>
    <col min="4098" max="4101" width="9.140625" style="55"/>
    <col min="4102" max="4102" width="14.85546875" style="55" customWidth="1"/>
    <col min="4103" max="4346" width="9.140625" style="55"/>
    <col min="4347" max="4347" width="37.7109375" style="55" customWidth="1"/>
    <col min="4348" max="4348" width="9.140625" style="55"/>
    <col min="4349" max="4349" width="12.85546875" style="55" customWidth="1"/>
    <col min="4350" max="4351" width="0" style="55" hidden="1" customWidth="1"/>
    <col min="4352" max="4352" width="18.28515625" style="55" customWidth="1"/>
    <col min="4353" max="4353" width="64.85546875" style="55" customWidth="1"/>
    <col min="4354" max="4357" width="9.140625" style="55"/>
    <col min="4358" max="4358" width="14.85546875" style="55" customWidth="1"/>
    <col min="4359" max="4602" width="9.140625" style="55"/>
    <col min="4603" max="4603" width="37.7109375" style="55" customWidth="1"/>
    <col min="4604" max="4604" width="9.140625" style="55"/>
    <col min="4605" max="4605" width="12.85546875" style="55" customWidth="1"/>
    <col min="4606" max="4607" width="0" style="55" hidden="1" customWidth="1"/>
    <col min="4608" max="4608" width="18.28515625" style="55" customWidth="1"/>
    <col min="4609" max="4609" width="64.85546875" style="55" customWidth="1"/>
    <col min="4610" max="4613" width="9.140625" style="55"/>
    <col min="4614" max="4614" width="14.85546875" style="55" customWidth="1"/>
    <col min="4615" max="4858" width="9.140625" style="55"/>
    <col min="4859" max="4859" width="37.7109375" style="55" customWidth="1"/>
    <col min="4860" max="4860" width="9.140625" style="55"/>
    <col min="4861" max="4861" width="12.85546875" style="55" customWidth="1"/>
    <col min="4862" max="4863" width="0" style="55" hidden="1" customWidth="1"/>
    <col min="4864" max="4864" width="18.28515625" style="55" customWidth="1"/>
    <col min="4865" max="4865" width="64.85546875" style="55" customWidth="1"/>
    <col min="4866" max="4869" width="9.140625" style="55"/>
    <col min="4870" max="4870" width="14.85546875" style="55" customWidth="1"/>
    <col min="4871" max="5114" width="9.140625" style="55"/>
    <col min="5115" max="5115" width="37.7109375" style="55" customWidth="1"/>
    <col min="5116" max="5116" width="9.140625" style="55"/>
    <col min="5117" max="5117" width="12.85546875" style="55" customWidth="1"/>
    <col min="5118" max="5119" width="0" style="55" hidden="1" customWidth="1"/>
    <col min="5120" max="5120" width="18.28515625" style="55" customWidth="1"/>
    <col min="5121" max="5121" width="64.85546875" style="55" customWidth="1"/>
    <col min="5122" max="5125" width="9.140625" style="55"/>
    <col min="5126" max="5126" width="14.85546875" style="55" customWidth="1"/>
    <col min="5127" max="5370" width="9.140625" style="55"/>
    <col min="5371" max="5371" width="37.7109375" style="55" customWidth="1"/>
    <col min="5372" max="5372" width="9.140625" style="55"/>
    <col min="5373" max="5373" width="12.85546875" style="55" customWidth="1"/>
    <col min="5374" max="5375" width="0" style="55" hidden="1" customWidth="1"/>
    <col min="5376" max="5376" width="18.28515625" style="55" customWidth="1"/>
    <col min="5377" max="5377" width="64.85546875" style="55" customWidth="1"/>
    <col min="5378" max="5381" width="9.140625" style="55"/>
    <col min="5382" max="5382" width="14.85546875" style="55" customWidth="1"/>
    <col min="5383" max="5626" width="9.140625" style="55"/>
    <col min="5627" max="5627" width="37.7109375" style="55" customWidth="1"/>
    <col min="5628" max="5628" width="9.140625" style="55"/>
    <col min="5629" max="5629" width="12.85546875" style="55" customWidth="1"/>
    <col min="5630" max="5631" width="0" style="55" hidden="1" customWidth="1"/>
    <col min="5632" max="5632" width="18.28515625" style="55" customWidth="1"/>
    <col min="5633" max="5633" width="64.85546875" style="55" customWidth="1"/>
    <col min="5634" max="5637" width="9.140625" style="55"/>
    <col min="5638" max="5638" width="14.85546875" style="55" customWidth="1"/>
    <col min="5639" max="5882" width="9.140625" style="55"/>
    <col min="5883" max="5883" width="37.7109375" style="55" customWidth="1"/>
    <col min="5884" max="5884" width="9.140625" style="55"/>
    <col min="5885" max="5885" width="12.85546875" style="55" customWidth="1"/>
    <col min="5886" max="5887" width="0" style="55" hidden="1" customWidth="1"/>
    <col min="5888" max="5888" width="18.28515625" style="55" customWidth="1"/>
    <col min="5889" max="5889" width="64.85546875" style="55" customWidth="1"/>
    <col min="5890" max="5893" width="9.140625" style="55"/>
    <col min="5894" max="5894" width="14.85546875" style="55" customWidth="1"/>
    <col min="5895" max="6138" width="9.140625" style="55"/>
    <col min="6139" max="6139" width="37.7109375" style="55" customWidth="1"/>
    <col min="6140" max="6140" width="9.140625" style="55"/>
    <col min="6141" max="6141" width="12.85546875" style="55" customWidth="1"/>
    <col min="6142" max="6143" width="0" style="55" hidden="1" customWidth="1"/>
    <col min="6144" max="6144" width="18.28515625" style="55" customWidth="1"/>
    <col min="6145" max="6145" width="64.85546875" style="55" customWidth="1"/>
    <col min="6146" max="6149" width="9.140625" style="55"/>
    <col min="6150" max="6150" width="14.85546875" style="55" customWidth="1"/>
    <col min="6151" max="6394" width="9.140625" style="55"/>
    <col min="6395" max="6395" width="37.7109375" style="55" customWidth="1"/>
    <col min="6396" max="6396" width="9.140625" style="55"/>
    <col min="6397" max="6397" width="12.85546875" style="55" customWidth="1"/>
    <col min="6398" max="6399" width="0" style="55" hidden="1" customWidth="1"/>
    <col min="6400" max="6400" width="18.28515625" style="55" customWidth="1"/>
    <col min="6401" max="6401" width="64.85546875" style="55" customWidth="1"/>
    <col min="6402" max="6405" width="9.140625" style="55"/>
    <col min="6406" max="6406" width="14.85546875" style="55" customWidth="1"/>
    <col min="6407" max="6650" width="9.140625" style="55"/>
    <col min="6651" max="6651" width="37.7109375" style="55" customWidth="1"/>
    <col min="6652" max="6652" width="9.140625" style="55"/>
    <col min="6653" max="6653" width="12.85546875" style="55" customWidth="1"/>
    <col min="6654" max="6655" width="0" style="55" hidden="1" customWidth="1"/>
    <col min="6656" max="6656" width="18.28515625" style="55" customWidth="1"/>
    <col min="6657" max="6657" width="64.85546875" style="55" customWidth="1"/>
    <col min="6658" max="6661" width="9.140625" style="55"/>
    <col min="6662" max="6662" width="14.85546875" style="55" customWidth="1"/>
    <col min="6663" max="6906" width="9.140625" style="55"/>
    <col min="6907" max="6907" width="37.7109375" style="55" customWidth="1"/>
    <col min="6908" max="6908" width="9.140625" style="55"/>
    <col min="6909" max="6909" width="12.85546875" style="55" customWidth="1"/>
    <col min="6910" max="6911" width="0" style="55" hidden="1" customWidth="1"/>
    <col min="6912" max="6912" width="18.28515625" style="55" customWidth="1"/>
    <col min="6913" max="6913" width="64.85546875" style="55" customWidth="1"/>
    <col min="6914" max="6917" width="9.140625" style="55"/>
    <col min="6918" max="6918" width="14.85546875" style="55" customWidth="1"/>
    <col min="6919" max="7162" width="9.140625" style="55"/>
    <col min="7163" max="7163" width="37.7109375" style="55" customWidth="1"/>
    <col min="7164" max="7164" width="9.140625" style="55"/>
    <col min="7165" max="7165" width="12.85546875" style="55" customWidth="1"/>
    <col min="7166" max="7167" width="0" style="55" hidden="1" customWidth="1"/>
    <col min="7168" max="7168" width="18.28515625" style="55" customWidth="1"/>
    <col min="7169" max="7169" width="64.85546875" style="55" customWidth="1"/>
    <col min="7170" max="7173" width="9.140625" style="55"/>
    <col min="7174" max="7174" width="14.85546875" style="55" customWidth="1"/>
    <col min="7175" max="7418" width="9.140625" style="55"/>
    <col min="7419" max="7419" width="37.7109375" style="55" customWidth="1"/>
    <col min="7420" max="7420" width="9.140625" style="55"/>
    <col min="7421" max="7421" width="12.85546875" style="55" customWidth="1"/>
    <col min="7422" max="7423" width="0" style="55" hidden="1" customWidth="1"/>
    <col min="7424" max="7424" width="18.28515625" style="55" customWidth="1"/>
    <col min="7425" max="7425" width="64.85546875" style="55" customWidth="1"/>
    <col min="7426" max="7429" width="9.140625" style="55"/>
    <col min="7430" max="7430" width="14.85546875" style="55" customWidth="1"/>
    <col min="7431" max="7674" width="9.140625" style="55"/>
    <col min="7675" max="7675" width="37.7109375" style="55" customWidth="1"/>
    <col min="7676" max="7676" width="9.140625" style="55"/>
    <col min="7677" max="7677" width="12.85546875" style="55" customWidth="1"/>
    <col min="7678" max="7679" width="0" style="55" hidden="1" customWidth="1"/>
    <col min="7680" max="7680" width="18.28515625" style="55" customWidth="1"/>
    <col min="7681" max="7681" width="64.85546875" style="55" customWidth="1"/>
    <col min="7682" max="7685" width="9.140625" style="55"/>
    <col min="7686" max="7686" width="14.85546875" style="55" customWidth="1"/>
    <col min="7687" max="7930" width="9.140625" style="55"/>
    <col min="7931" max="7931" width="37.7109375" style="55" customWidth="1"/>
    <col min="7932" max="7932" width="9.140625" style="55"/>
    <col min="7933" max="7933" width="12.85546875" style="55" customWidth="1"/>
    <col min="7934" max="7935" width="0" style="55" hidden="1" customWidth="1"/>
    <col min="7936" max="7936" width="18.28515625" style="55" customWidth="1"/>
    <col min="7937" max="7937" width="64.85546875" style="55" customWidth="1"/>
    <col min="7938" max="7941" width="9.140625" style="55"/>
    <col min="7942" max="7942" width="14.85546875" style="55" customWidth="1"/>
    <col min="7943" max="8186" width="9.140625" style="55"/>
    <col min="8187" max="8187" width="37.7109375" style="55" customWidth="1"/>
    <col min="8188" max="8188" width="9.140625" style="55"/>
    <col min="8189" max="8189" width="12.85546875" style="55" customWidth="1"/>
    <col min="8190" max="8191" width="0" style="55" hidden="1" customWidth="1"/>
    <col min="8192" max="8192" width="18.28515625" style="55" customWidth="1"/>
    <col min="8193" max="8193" width="64.85546875" style="55" customWidth="1"/>
    <col min="8194" max="8197" width="9.140625" style="55"/>
    <col min="8198" max="8198" width="14.85546875" style="55" customWidth="1"/>
    <col min="8199" max="8442" width="9.140625" style="55"/>
    <col min="8443" max="8443" width="37.7109375" style="55" customWidth="1"/>
    <col min="8444" max="8444" width="9.140625" style="55"/>
    <col min="8445" max="8445" width="12.85546875" style="55" customWidth="1"/>
    <col min="8446" max="8447" width="0" style="55" hidden="1" customWidth="1"/>
    <col min="8448" max="8448" width="18.28515625" style="55" customWidth="1"/>
    <col min="8449" max="8449" width="64.85546875" style="55" customWidth="1"/>
    <col min="8450" max="8453" width="9.140625" style="55"/>
    <col min="8454" max="8454" width="14.85546875" style="55" customWidth="1"/>
    <col min="8455" max="8698" width="9.140625" style="55"/>
    <col min="8699" max="8699" width="37.7109375" style="55" customWidth="1"/>
    <col min="8700" max="8700" width="9.140625" style="55"/>
    <col min="8701" max="8701" width="12.85546875" style="55" customWidth="1"/>
    <col min="8702" max="8703" width="0" style="55" hidden="1" customWidth="1"/>
    <col min="8704" max="8704" width="18.28515625" style="55" customWidth="1"/>
    <col min="8705" max="8705" width="64.85546875" style="55" customWidth="1"/>
    <col min="8706" max="8709" width="9.140625" style="55"/>
    <col min="8710" max="8710" width="14.85546875" style="55" customWidth="1"/>
    <col min="8711" max="8954" width="9.140625" style="55"/>
    <col min="8955" max="8955" width="37.7109375" style="55" customWidth="1"/>
    <col min="8956" max="8956" width="9.140625" style="55"/>
    <col min="8957" max="8957" width="12.85546875" style="55" customWidth="1"/>
    <col min="8958" max="8959" width="0" style="55" hidden="1" customWidth="1"/>
    <col min="8960" max="8960" width="18.28515625" style="55" customWidth="1"/>
    <col min="8961" max="8961" width="64.85546875" style="55" customWidth="1"/>
    <col min="8962" max="8965" width="9.140625" style="55"/>
    <col min="8966" max="8966" width="14.85546875" style="55" customWidth="1"/>
    <col min="8967" max="9210" width="9.140625" style="55"/>
    <col min="9211" max="9211" width="37.7109375" style="55" customWidth="1"/>
    <col min="9212" max="9212" width="9.140625" style="55"/>
    <col min="9213" max="9213" width="12.85546875" style="55" customWidth="1"/>
    <col min="9214" max="9215" width="0" style="55" hidden="1" customWidth="1"/>
    <col min="9216" max="9216" width="18.28515625" style="55" customWidth="1"/>
    <col min="9217" max="9217" width="64.85546875" style="55" customWidth="1"/>
    <col min="9218" max="9221" width="9.140625" style="55"/>
    <col min="9222" max="9222" width="14.85546875" style="55" customWidth="1"/>
    <col min="9223" max="9466" width="9.140625" style="55"/>
    <col min="9467" max="9467" width="37.7109375" style="55" customWidth="1"/>
    <col min="9468" max="9468" width="9.140625" style="55"/>
    <col min="9469" max="9469" width="12.85546875" style="55" customWidth="1"/>
    <col min="9470" max="9471" width="0" style="55" hidden="1" customWidth="1"/>
    <col min="9472" max="9472" width="18.28515625" style="55" customWidth="1"/>
    <col min="9473" max="9473" width="64.85546875" style="55" customWidth="1"/>
    <col min="9474" max="9477" width="9.140625" style="55"/>
    <col min="9478" max="9478" width="14.85546875" style="55" customWidth="1"/>
    <col min="9479" max="9722" width="9.140625" style="55"/>
    <col min="9723" max="9723" width="37.7109375" style="55" customWidth="1"/>
    <col min="9724" max="9724" width="9.140625" style="55"/>
    <col min="9725" max="9725" width="12.85546875" style="55" customWidth="1"/>
    <col min="9726" max="9727" width="0" style="55" hidden="1" customWidth="1"/>
    <col min="9728" max="9728" width="18.28515625" style="55" customWidth="1"/>
    <col min="9729" max="9729" width="64.85546875" style="55" customWidth="1"/>
    <col min="9730" max="9733" width="9.140625" style="55"/>
    <col min="9734" max="9734" width="14.85546875" style="55" customWidth="1"/>
    <col min="9735" max="9978" width="9.140625" style="55"/>
    <col min="9979" max="9979" width="37.7109375" style="55" customWidth="1"/>
    <col min="9980" max="9980" width="9.140625" style="55"/>
    <col min="9981" max="9981" width="12.85546875" style="55" customWidth="1"/>
    <col min="9982" max="9983" width="0" style="55" hidden="1" customWidth="1"/>
    <col min="9984" max="9984" width="18.28515625" style="55" customWidth="1"/>
    <col min="9985" max="9985" width="64.85546875" style="55" customWidth="1"/>
    <col min="9986" max="9989" width="9.140625" style="55"/>
    <col min="9990" max="9990" width="14.85546875" style="55" customWidth="1"/>
    <col min="9991" max="10234" width="9.140625" style="55"/>
    <col min="10235" max="10235" width="37.7109375" style="55" customWidth="1"/>
    <col min="10236" max="10236" width="9.140625" style="55"/>
    <col min="10237" max="10237" width="12.85546875" style="55" customWidth="1"/>
    <col min="10238" max="10239" width="0" style="55" hidden="1" customWidth="1"/>
    <col min="10240" max="10240" width="18.28515625" style="55" customWidth="1"/>
    <col min="10241" max="10241" width="64.85546875" style="55" customWidth="1"/>
    <col min="10242" max="10245" width="9.140625" style="55"/>
    <col min="10246" max="10246" width="14.85546875" style="55" customWidth="1"/>
    <col min="10247" max="10490" width="9.140625" style="55"/>
    <col min="10491" max="10491" width="37.7109375" style="55" customWidth="1"/>
    <col min="10492" max="10492" width="9.140625" style="55"/>
    <col min="10493" max="10493" width="12.85546875" style="55" customWidth="1"/>
    <col min="10494" max="10495" width="0" style="55" hidden="1" customWidth="1"/>
    <col min="10496" max="10496" width="18.28515625" style="55" customWidth="1"/>
    <col min="10497" max="10497" width="64.85546875" style="55" customWidth="1"/>
    <col min="10498" max="10501" width="9.140625" style="55"/>
    <col min="10502" max="10502" width="14.85546875" style="55" customWidth="1"/>
    <col min="10503" max="10746" width="9.140625" style="55"/>
    <col min="10747" max="10747" width="37.7109375" style="55" customWidth="1"/>
    <col min="10748" max="10748" width="9.140625" style="55"/>
    <col min="10749" max="10749" width="12.85546875" style="55" customWidth="1"/>
    <col min="10750" max="10751" width="0" style="55" hidden="1" customWidth="1"/>
    <col min="10752" max="10752" width="18.28515625" style="55" customWidth="1"/>
    <col min="10753" max="10753" width="64.85546875" style="55" customWidth="1"/>
    <col min="10754" max="10757" width="9.140625" style="55"/>
    <col min="10758" max="10758" width="14.85546875" style="55" customWidth="1"/>
    <col min="10759" max="11002" width="9.140625" style="55"/>
    <col min="11003" max="11003" width="37.7109375" style="55" customWidth="1"/>
    <col min="11004" max="11004" width="9.140625" style="55"/>
    <col min="11005" max="11005" width="12.85546875" style="55" customWidth="1"/>
    <col min="11006" max="11007" width="0" style="55" hidden="1" customWidth="1"/>
    <col min="11008" max="11008" width="18.28515625" style="55" customWidth="1"/>
    <col min="11009" max="11009" width="64.85546875" style="55" customWidth="1"/>
    <col min="11010" max="11013" width="9.140625" style="55"/>
    <col min="11014" max="11014" width="14.85546875" style="55" customWidth="1"/>
    <col min="11015" max="11258" width="9.140625" style="55"/>
    <col min="11259" max="11259" width="37.7109375" style="55" customWidth="1"/>
    <col min="11260" max="11260" width="9.140625" style="55"/>
    <col min="11261" max="11261" width="12.85546875" style="55" customWidth="1"/>
    <col min="11262" max="11263" width="0" style="55" hidden="1" customWidth="1"/>
    <col min="11264" max="11264" width="18.28515625" style="55" customWidth="1"/>
    <col min="11265" max="11265" width="64.85546875" style="55" customWidth="1"/>
    <col min="11266" max="11269" width="9.140625" style="55"/>
    <col min="11270" max="11270" width="14.85546875" style="55" customWidth="1"/>
    <col min="11271" max="11514" width="9.140625" style="55"/>
    <col min="11515" max="11515" width="37.7109375" style="55" customWidth="1"/>
    <col min="11516" max="11516" width="9.140625" style="55"/>
    <col min="11517" max="11517" width="12.85546875" style="55" customWidth="1"/>
    <col min="11518" max="11519" width="0" style="55" hidden="1" customWidth="1"/>
    <col min="11520" max="11520" width="18.28515625" style="55" customWidth="1"/>
    <col min="11521" max="11521" width="64.85546875" style="55" customWidth="1"/>
    <col min="11522" max="11525" width="9.140625" style="55"/>
    <col min="11526" max="11526" width="14.85546875" style="55" customWidth="1"/>
    <col min="11527" max="11770" width="9.140625" style="55"/>
    <col min="11771" max="11771" width="37.7109375" style="55" customWidth="1"/>
    <col min="11772" max="11772" width="9.140625" style="55"/>
    <col min="11773" max="11773" width="12.85546875" style="55" customWidth="1"/>
    <col min="11774" max="11775" width="0" style="55" hidden="1" customWidth="1"/>
    <col min="11776" max="11776" width="18.28515625" style="55" customWidth="1"/>
    <col min="11777" max="11777" width="64.85546875" style="55" customWidth="1"/>
    <col min="11778" max="11781" width="9.140625" style="55"/>
    <col min="11782" max="11782" width="14.85546875" style="55" customWidth="1"/>
    <col min="11783" max="12026" width="9.140625" style="55"/>
    <col min="12027" max="12027" width="37.7109375" style="55" customWidth="1"/>
    <col min="12028" max="12028" width="9.140625" style="55"/>
    <col min="12029" max="12029" width="12.85546875" style="55" customWidth="1"/>
    <col min="12030" max="12031" width="0" style="55" hidden="1" customWidth="1"/>
    <col min="12032" max="12032" width="18.28515625" style="55" customWidth="1"/>
    <col min="12033" max="12033" width="64.85546875" style="55" customWidth="1"/>
    <col min="12034" max="12037" width="9.140625" style="55"/>
    <col min="12038" max="12038" width="14.85546875" style="55" customWidth="1"/>
    <col min="12039" max="12282" width="9.140625" style="55"/>
    <col min="12283" max="12283" width="37.7109375" style="55" customWidth="1"/>
    <col min="12284" max="12284" width="9.140625" style="55"/>
    <col min="12285" max="12285" width="12.85546875" style="55" customWidth="1"/>
    <col min="12286" max="12287" width="0" style="55" hidden="1" customWidth="1"/>
    <col min="12288" max="12288" width="18.28515625" style="55" customWidth="1"/>
    <col min="12289" max="12289" width="64.85546875" style="55" customWidth="1"/>
    <col min="12290" max="12293" width="9.140625" style="55"/>
    <col min="12294" max="12294" width="14.85546875" style="55" customWidth="1"/>
    <col min="12295" max="12538" width="9.140625" style="55"/>
    <col min="12539" max="12539" width="37.7109375" style="55" customWidth="1"/>
    <col min="12540" max="12540" width="9.140625" style="55"/>
    <col min="12541" max="12541" width="12.85546875" style="55" customWidth="1"/>
    <col min="12542" max="12543" width="0" style="55" hidden="1" customWidth="1"/>
    <col min="12544" max="12544" width="18.28515625" style="55" customWidth="1"/>
    <col min="12545" max="12545" width="64.85546875" style="55" customWidth="1"/>
    <col min="12546" max="12549" width="9.140625" style="55"/>
    <col min="12550" max="12550" width="14.85546875" style="55" customWidth="1"/>
    <col min="12551" max="12794" width="9.140625" style="55"/>
    <col min="12795" max="12795" width="37.7109375" style="55" customWidth="1"/>
    <col min="12796" max="12796" width="9.140625" style="55"/>
    <col min="12797" max="12797" width="12.85546875" style="55" customWidth="1"/>
    <col min="12798" max="12799" width="0" style="55" hidden="1" customWidth="1"/>
    <col min="12800" max="12800" width="18.28515625" style="55" customWidth="1"/>
    <col min="12801" max="12801" width="64.85546875" style="55" customWidth="1"/>
    <col min="12802" max="12805" width="9.140625" style="55"/>
    <col min="12806" max="12806" width="14.85546875" style="55" customWidth="1"/>
    <col min="12807" max="13050" width="9.140625" style="55"/>
    <col min="13051" max="13051" width="37.7109375" style="55" customWidth="1"/>
    <col min="13052" max="13052" width="9.140625" style="55"/>
    <col min="13053" max="13053" width="12.85546875" style="55" customWidth="1"/>
    <col min="13054" max="13055" width="0" style="55" hidden="1" customWidth="1"/>
    <col min="13056" max="13056" width="18.28515625" style="55" customWidth="1"/>
    <col min="13057" max="13057" width="64.85546875" style="55" customWidth="1"/>
    <col min="13058" max="13061" width="9.140625" style="55"/>
    <col min="13062" max="13062" width="14.85546875" style="55" customWidth="1"/>
    <col min="13063" max="13306" width="9.140625" style="55"/>
    <col min="13307" max="13307" width="37.7109375" style="55" customWidth="1"/>
    <col min="13308" max="13308" width="9.140625" style="55"/>
    <col min="13309" max="13309" width="12.85546875" style="55" customWidth="1"/>
    <col min="13310" max="13311" width="0" style="55" hidden="1" customWidth="1"/>
    <col min="13312" max="13312" width="18.28515625" style="55" customWidth="1"/>
    <col min="13313" max="13313" width="64.85546875" style="55" customWidth="1"/>
    <col min="13314" max="13317" width="9.140625" style="55"/>
    <col min="13318" max="13318" width="14.85546875" style="55" customWidth="1"/>
    <col min="13319" max="13562" width="9.140625" style="55"/>
    <col min="13563" max="13563" width="37.7109375" style="55" customWidth="1"/>
    <col min="13564" max="13564" width="9.140625" style="55"/>
    <col min="13565" max="13565" width="12.85546875" style="55" customWidth="1"/>
    <col min="13566" max="13567" width="0" style="55" hidden="1" customWidth="1"/>
    <col min="13568" max="13568" width="18.28515625" style="55" customWidth="1"/>
    <col min="13569" max="13569" width="64.85546875" style="55" customWidth="1"/>
    <col min="13570" max="13573" width="9.140625" style="55"/>
    <col min="13574" max="13574" width="14.85546875" style="55" customWidth="1"/>
    <col min="13575" max="13818" width="9.140625" style="55"/>
    <col min="13819" max="13819" width="37.7109375" style="55" customWidth="1"/>
    <col min="13820" max="13820" width="9.140625" style="55"/>
    <col min="13821" max="13821" width="12.85546875" style="55" customWidth="1"/>
    <col min="13822" max="13823" width="0" style="55" hidden="1" customWidth="1"/>
    <col min="13824" max="13824" width="18.28515625" style="55" customWidth="1"/>
    <col min="13825" max="13825" width="64.85546875" style="55" customWidth="1"/>
    <col min="13826" max="13829" width="9.140625" style="55"/>
    <col min="13830" max="13830" width="14.85546875" style="55" customWidth="1"/>
    <col min="13831" max="14074" width="9.140625" style="55"/>
    <col min="14075" max="14075" width="37.7109375" style="55" customWidth="1"/>
    <col min="14076" max="14076" width="9.140625" style="55"/>
    <col min="14077" max="14077" width="12.85546875" style="55" customWidth="1"/>
    <col min="14078" max="14079" width="0" style="55" hidden="1" customWidth="1"/>
    <col min="14080" max="14080" width="18.28515625" style="55" customWidth="1"/>
    <col min="14081" max="14081" width="64.85546875" style="55" customWidth="1"/>
    <col min="14082" max="14085" width="9.140625" style="55"/>
    <col min="14086" max="14086" width="14.85546875" style="55" customWidth="1"/>
    <col min="14087" max="14330" width="9.140625" style="55"/>
    <col min="14331" max="14331" width="37.7109375" style="55" customWidth="1"/>
    <col min="14332" max="14332" width="9.140625" style="55"/>
    <col min="14333" max="14333" width="12.85546875" style="55" customWidth="1"/>
    <col min="14334" max="14335" width="0" style="55" hidden="1" customWidth="1"/>
    <col min="14336" max="14336" width="18.28515625" style="55" customWidth="1"/>
    <col min="14337" max="14337" width="64.85546875" style="55" customWidth="1"/>
    <col min="14338" max="14341" width="9.140625" style="55"/>
    <col min="14342" max="14342" width="14.85546875" style="55" customWidth="1"/>
    <col min="14343" max="14586" width="9.140625" style="55"/>
    <col min="14587" max="14587" width="37.7109375" style="55" customWidth="1"/>
    <col min="14588" max="14588" width="9.140625" style="55"/>
    <col min="14589" max="14589" width="12.85546875" style="55" customWidth="1"/>
    <col min="14590" max="14591" width="0" style="55" hidden="1" customWidth="1"/>
    <col min="14592" max="14592" width="18.28515625" style="55" customWidth="1"/>
    <col min="14593" max="14593" width="64.85546875" style="55" customWidth="1"/>
    <col min="14594" max="14597" width="9.140625" style="55"/>
    <col min="14598" max="14598" width="14.85546875" style="55" customWidth="1"/>
    <col min="14599" max="14842" width="9.140625" style="55"/>
    <col min="14843" max="14843" width="37.7109375" style="55" customWidth="1"/>
    <col min="14844" max="14844" width="9.140625" style="55"/>
    <col min="14845" max="14845" width="12.85546875" style="55" customWidth="1"/>
    <col min="14846" max="14847" width="0" style="55" hidden="1" customWidth="1"/>
    <col min="14848" max="14848" width="18.28515625" style="55" customWidth="1"/>
    <col min="14849" max="14849" width="64.85546875" style="55" customWidth="1"/>
    <col min="14850" max="14853" width="9.140625" style="55"/>
    <col min="14854" max="14854" width="14.85546875" style="55" customWidth="1"/>
    <col min="14855" max="15098" width="9.140625" style="55"/>
    <col min="15099" max="15099" width="37.7109375" style="55" customWidth="1"/>
    <col min="15100" max="15100" width="9.140625" style="55"/>
    <col min="15101" max="15101" width="12.85546875" style="55" customWidth="1"/>
    <col min="15102" max="15103" width="0" style="55" hidden="1" customWidth="1"/>
    <col min="15104" max="15104" width="18.28515625" style="55" customWidth="1"/>
    <col min="15105" max="15105" width="64.85546875" style="55" customWidth="1"/>
    <col min="15106" max="15109" width="9.140625" style="55"/>
    <col min="15110" max="15110" width="14.85546875" style="55" customWidth="1"/>
    <col min="15111" max="15354" width="9.140625" style="55"/>
    <col min="15355" max="15355" width="37.7109375" style="55" customWidth="1"/>
    <col min="15356" max="15356" width="9.140625" style="55"/>
    <col min="15357" max="15357" width="12.85546875" style="55" customWidth="1"/>
    <col min="15358" max="15359" width="0" style="55" hidden="1" customWidth="1"/>
    <col min="15360" max="15360" width="18.28515625" style="55" customWidth="1"/>
    <col min="15361" max="15361" width="64.85546875" style="55" customWidth="1"/>
    <col min="15362" max="15365" width="9.140625" style="55"/>
    <col min="15366" max="15366" width="14.85546875" style="55" customWidth="1"/>
    <col min="15367" max="15610" width="9.140625" style="55"/>
    <col min="15611" max="15611" width="37.7109375" style="55" customWidth="1"/>
    <col min="15612" max="15612" width="9.140625" style="55"/>
    <col min="15613" max="15613" width="12.85546875" style="55" customWidth="1"/>
    <col min="15614" max="15615" width="0" style="55" hidden="1" customWidth="1"/>
    <col min="15616" max="15616" width="18.28515625" style="55" customWidth="1"/>
    <col min="15617" max="15617" width="64.85546875" style="55" customWidth="1"/>
    <col min="15618" max="15621" width="9.140625" style="55"/>
    <col min="15622" max="15622" width="14.85546875" style="55" customWidth="1"/>
    <col min="15623" max="15866" width="9.140625" style="55"/>
    <col min="15867" max="15867" width="37.7109375" style="55" customWidth="1"/>
    <col min="15868" max="15868" width="9.140625" style="55"/>
    <col min="15869" max="15869" width="12.85546875" style="55" customWidth="1"/>
    <col min="15870" max="15871" width="0" style="55" hidden="1" customWidth="1"/>
    <col min="15872" max="15872" width="18.28515625" style="55" customWidth="1"/>
    <col min="15873" max="15873" width="64.85546875" style="55" customWidth="1"/>
    <col min="15874" max="15877" width="9.140625" style="55"/>
    <col min="15878" max="15878" width="14.85546875" style="55" customWidth="1"/>
    <col min="15879" max="16122" width="9.140625" style="55"/>
    <col min="16123" max="16123" width="37.7109375" style="55" customWidth="1"/>
    <col min="16124" max="16124" width="9.140625" style="55"/>
    <col min="16125" max="16125" width="12.85546875" style="55" customWidth="1"/>
    <col min="16126" max="16127" width="0" style="55" hidden="1" customWidth="1"/>
    <col min="16128" max="16128" width="18.28515625" style="55" customWidth="1"/>
    <col min="16129" max="16129" width="64.85546875" style="55" customWidth="1"/>
    <col min="16130" max="16133" width="9.140625" style="55"/>
    <col min="16134" max="16134" width="14.85546875" style="55" customWidth="1"/>
    <col min="16135" max="16384" width="9.140625" style="55"/>
  </cols>
  <sheetData>
    <row r="1" spans="1:42" ht="18.75" x14ac:dyDescent="0.25">
      <c r="J1" s="36" t="s">
        <v>67</v>
      </c>
    </row>
    <row r="2" spans="1:42" ht="18.75" x14ac:dyDescent="0.3">
      <c r="J2" s="13" t="s">
        <v>9</v>
      </c>
    </row>
    <row r="3" spans="1:42" ht="18.75" x14ac:dyDescent="0.3">
      <c r="J3" s="13" t="s">
        <v>66</v>
      </c>
    </row>
    <row r="4" spans="1:42" ht="18.75" x14ac:dyDescent="0.3">
      <c r="I4" s="13"/>
    </row>
    <row r="5" spans="1:42" x14ac:dyDescent="0.25">
      <c r="A5" s="244" t="str">
        <f>'1. паспорт местоположение'!A5</f>
        <v>Год раскрытия информации: 2020 год</v>
      </c>
      <c r="B5" s="244"/>
      <c r="C5" s="244"/>
      <c r="D5" s="244"/>
      <c r="E5" s="244"/>
      <c r="F5" s="244"/>
      <c r="G5" s="244"/>
      <c r="H5" s="244"/>
      <c r="I5" s="244"/>
      <c r="J5" s="244"/>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row>
    <row r="6" spans="1:42" ht="18.75" x14ac:dyDescent="0.3">
      <c r="I6" s="13"/>
    </row>
    <row r="7" spans="1:42" ht="18.75" x14ac:dyDescent="0.25">
      <c r="A7" s="248" t="s">
        <v>8</v>
      </c>
      <c r="B7" s="248"/>
      <c r="C7" s="248"/>
      <c r="D7" s="248"/>
      <c r="E7" s="248"/>
      <c r="F7" s="248"/>
      <c r="G7" s="248"/>
      <c r="H7" s="248"/>
      <c r="I7" s="248"/>
      <c r="J7" s="248"/>
    </row>
    <row r="8" spans="1:42" ht="18.75" x14ac:dyDescent="0.25">
      <c r="A8" s="248"/>
      <c r="B8" s="248"/>
      <c r="C8" s="248"/>
      <c r="D8" s="248"/>
      <c r="E8" s="248"/>
      <c r="F8" s="248"/>
      <c r="G8" s="248"/>
      <c r="H8" s="248"/>
      <c r="I8" s="248"/>
      <c r="J8" s="248"/>
    </row>
    <row r="9" spans="1:42" x14ac:dyDescent="0.25">
      <c r="A9" s="249" t="str">
        <f>'1. паспорт местоположение'!A9</f>
        <v>ООО "Электрические сети"</v>
      </c>
      <c r="B9" s="249"/>
      <c r="C9" s="249"/>
      <c r="D9" s="249"/>
      <c r="E9" s="249"/>
      <c r="F9" s="249"/>
      <c r="G9" s="249"/>
      <c r="H9" s="249"/>
      <c r="I9" s="249"/>
      <c r="J9" s="249"/>
    </row>
    <row r="10" spans="1:42" x14ac:dyDescent="0.25">
      <c r="A10" s="245" t="s">
        <v>7</v>
      </c>
      <c r="B10" s="245"/>
      <c r="C10" s="245"/>
      <c r="D10" s="245"/>
      <c r="E10" s="245"/>
      <c r="F10" s="245"/>
      <c r="G10" s="245"/>
      <c r="H10" s="245"/>
      <c r="I10" s="245"/>
      <c r="J10" s="245"/>
    </row>
    <row r="11" spans="1:42" ht="18.75" x14ac:dyDescent="0.25">
      <c r="A11" s="248"/>
      <c r="B11" s="248"/>
      <c r="C11" s="248"/>
      <c r="D11" s="248"/>
      <c r="E11" s="248"/>
      <c r="F11" s="248"/>
      <c r="G11" s="248"/>
      <c r="H11" s="248"/>
      <c r="I11" s="248"/>
      <c r="J11" s="248"/>
    </row>
    <row r="12" spans="1:42" x14ac:dyDescent="0.25">
      <c r="A12" s="249" t="str">
        <f>'1. паспорт местоположение'!A12</f>
        <v>L_172121241</v>
      </c>
      <c r="B12" s="249"/>
      <c r="C12" s="249"/>
      <c r="D12" s="249"/>
      <c r="E12" s="249"/>
      <c r="F12" s="249"/>
      <c r="G12" s="249"/>
      <c r="H12" s="249"/>
      <c r="I12" s="249"/>
      <c r="J12" s="249"/>
    </row>
    <row r="13" spans="1:42" x14ac:dyDescent="0.25">
      <c r="A13" s="245" t="s">
        <v>6</v>
      </c>
      <c r="B13" s="245"/>
      <c r="C13" s="245"/>
      <c r="D13" s="245"/>
      <c r="E13" s="245"/>
      <c r="F13" s="245"/>
      <c r="G13" s="245"/>
      <c r="H13" s="245"/>
      <c r="I13" s="245"/>
      <c r="J13" s="245"/>
    </row>
    <row r="14" spans="1:42" ht="18.75" x14ac:dyDescent="0.25">
      <c r="A14" s="253"/>
      <c r="B14" s="253"/>
      <c r="C14" s="253"/>
      <c r="D14" s="253"/>
      <c r="E14" s="253"/>
      <c r="F14" s="253"/>
      <c r="G14" s="253"/>
      <c r="H14" s="253"/>
      <c r="I14" s="253"/>
      <c r="J14" s="253"/>
    </row>
    <row r="15" spans="1:42" x14ac:dyDescent="0.25">
      <c r="A15" s="249" t="str">
        <f>'1. паспорт местоположение'!A15</f>
        <v>Строительство РП-7</v>
      </c>
      <c r="B15" s="249"/>
      <c r="C15" s="249"/>
      <c r="D15" s="249"/>
      <c r="E15" s="249"/>
      <c r="F15" s="249"/>
      <c r="G15" s="249"/>
      <c r="H15" s="249"/>
      <c r="I15" s="249"/>
      <c r="J15" s="249"/>
    </row>
    <row r="16" spans="1:42" x14ac:dyDescent="0.25">
      <c r="A16" s="245" t="s">
        <v>5</v>
      </c>
      <c r="B16" s="245"/>
      <c r="C16" s="245"/>
      <c r="D16" s="245"/>
      <c r="E16" s="245"/>
      <c r="F16" s="245"/>
      <c r="G16" s="245"/>
      <c r="H16" s="245"/>
      <c r="I16" s="245"/>
      <c r="J16" s="245"/>
    </row>
    <row r="17" spans="1:10" ht="15.75" customHeight="1" x14ac:dyDescent="0.25">
      <c r="J17" s="90"/>
    </row>
    <row r="18" spans="1:10" x14ac:dyDescent="0.25">
      <c r="I18" s="89"/>
    </row>
    <row r="19" spans="1:10" ht="15.75" customHeight="1" x14ac:dyDescent="0.25">
      <c r="A19" s="358" t="s">
        <v>378</v>
      </c>
      <c r="B19" s="358"/>
      <c r="C19" s="358"/>
      <c r="D19" s="358"/>
      <c r="E19" s="358"/>
      <c r="F19" s="358"/>
      <c r="G19" s="358"/>
      <c r="H19" s="358"/>
      <c r="I19" s="358"/>
      <c r="J19" s="358"/>
    </row>
    <row r="20" spans="1:10" x14ac:dyDescent="0.25">
      <c r="A20" s="59"/>
      <c r="B20" s="59"/>
      <c r="C20" s="88"/>
      <c r="D20" s="88"/>
      <c r="E20" s="88"/>
      <c r="F20" s="88"/>
      <c r="G20" s="88"/>
      <c r="H20" s="88"/>
      <c r="I20" s="88"/>
      <c r="J20" s="88"/>
    </row>
    <row r="21" spans="1:10" ht="33" customHeight="1" x14ac:dyDescent="0.25">
      <c r="A21" s="359" t="s">
        <v>210</v>
      </c>
      <c r="B21" s="359" t="s">
        <v>209</v>
      </c>
      <c r="C21" s="365" t="s">
        <v>314</v>
      </c>
      <c r="D21" s="365"/>
      <c r="E21" s="365"/>
      <c r="F21" s="365"/>
      <c r="G21" s="360" t="s">
        <v>208</v>
      </c>
      <c r="H21" s="362" t="s">
        <v>316</v>
      </c>
      <c r="I21" s="359" t="s">
        <v>207</v>
      </c>
      <c r="J21" s="361" t="s">
        <v>315</v>
      </c>
    </row>
    <row r="22" spans="1:10" ht="33" customHeight="1" x14ac:dyDescent="0.25">
      <c r="A22" s="359"/>
      <c r="B22" s="359"/>
      <c r="C22" s="366" t="s">
        <v>2</v>
      </c>
      <c r="D22" s="366"/>
      <c r="E22" s="367" t="s">
        <v>1</v>
      </c>
      <c r="F22" s="368"/>
      <c r="G22" s="360"/>
      <c r="H22" s="363"/>
      <c r="I22" s="359"/>
      <c r="J22" s="361"/>
    </row>
    <row r="23" spans="1:10" ht="33" customHeight="1" x14ac:dyDescent="0.25">
      <c r="A23" s="359"/>
      <c r="B23" s="359"/>
      <c r="C23" s="87" t="s">
        <v>206</v>
      </c>
      <c r="D23" s="87" t="s">
        <v>205</v>
      </c>
      <c r="E23" s="87" t="s">
        <v>206</v>
      </c>
      <c r="F23" s="87" t="s">
        <v>205</v>
      </c>
      <c r="G23" s="360"/>
      <c r="H23" s="364"/>
      <c r="I23" s="359"/>
      <c r="J23" s="361"/>
    </row>
    <row r="24" spans="1:10" x14ac:dyDescent="0.25">
      <c r="A24" s="66">
        <v>1</v>
      </c>
      <c r="B24" s="172">
        <v>2</v>
      </c>
      <c r="C24" s="172">
        <v>3</v>
      </c>
      <c r="D24" s="172">
        <v>4</v>
      </c>
      <c r="E24" s="172">
        <v>5</v>
      </c>
      <c r="F24" s="172">
        <v>6</v>
      </c>
      <c r="G24" s="172">
        <v>7</v>
      </c>
      <c r="H24" s="172">
        <v>8</v>
      </c>
      <c r="I24" s="172">
        <v>9</v>
      </c>
      <c r="J24" s="172">
        <v>10</v>
      </c>
    </row>
    <row r="25" spans="1:10" ht="31.5" x14ac:dyDescent="0.25">
      <c r="A25" s="83">
        <v>1</v>
      </c>
      <c r="B25" s="84" t="s">
        <v>204</v>
      </c>
      <c r="C25" s="229">
        <v>2021</v>
      </c>
      <c r="D25" s="229">
        <v>2021</v>
      </c>
      <c r="E25" s="218">
        <v>2021</v>
      </c>
      <c r="F25" s="218">
        <v>2021</v>
      </c>
      <c r="G25" s="225">
        <v>1</v>
      </c>
      <c r="H25" s="225">
        <v>1</v>
      </c>
      <c r="I25" s="80"/>
      <c r="J25" s="99"/>
    </row>
    <row r="26" spans="1:10" ht="21.75" customHeight="1" x14ac:dyDescent="0.25">
      <c r="A26" s="83" t="s">
        <v>203</v>
      </c>
      <c r="B26" s="86" t="s">
        <v>321</v>
      </c>
      <c r="C26" s="81" t="s">
        <v>415</v>
      </c>
      <c r="D26" s="81" t="s">
        <v>415</v>
      </c>
      <c r="E26" s="81" t="s">
        <v>415</v>
      </c>
      <c r="F26" s="81" t="s">
        <v>415</v>
      </c>
      <c r="G26" s="81" t="s">
        <v>415</v>
      </c>
      <c r="H26" s="81" t="s">
        <v>415</v>
      </c>
      <c r="I26" s="80"/>
      <c r="J26" s="80"/>
    </row>
    <row r="27" spans="1:10" s="62" customFormat="1" ht="39" customHeight="1" x14ac:dyDescent="0.25">
      <c r="A27" s="83" t="s">
        <v>202</v>
      </c>
      <c r="B27" s="86" t="s">
        <v>323</v>
      </c>
      <c r="C27" s="81" t="s">
        <v>415</v>
      </c>
      <c r="D27" s="81" t="s">
        <v>415</v>
      </c>
      <c r="E27" s="81" t="s">
        <v>415</v>
      </c>
      <c r="F27" s="81" t="s">
        <v>415</v>
      </c>
      <c r="G27" s="81" t="s">
        <v>415</v>
      </c>
      <c r="H27" s="81" t="s">
        <v>415</v>
      </c>
      <c r="I27" s="80"/>
      <c r="J27" s="80"/>
    </row>
    <row r="28" spans="1:10" s="62" customFormat="1" ht="70.5" customHeight="1" x14ac:dyDescent="0.25">
      <c r="A28" s="83" t="s">
        <v>322</v>
      </c>
      <c r="B28" s="86" t="s">
        <v>327</v>
      </c>
      <c r="C28" s="81" t="s">
        <v>415</v>
      </c>
      <c r="D28" s="81" t="s">
        <v>415</v>
      </c>
      <c r="E28" s="81" t="s">
        <v>415</v>
      </c>
      <c r="F28" s="81" t="s">
        <v>415</v>
      </c>
      <c r="G28" s="81" t="s">
        <v>415</v>
      </c>
      <c r="H28" s="81" t="s">
        <v>415</v>
      </c>
      <c r="I28" s="80"/>
      <c r="J28" s="80"/>
    </row>
    <row r="29" spans="1:10" s="62" customFormat="1" ht="54" customHeight="1" x14ac:dyDescent="0.25">
      <c r="A29" s="83" t="s">
        <v>201</v>
      </c>
      <c r="B29" s="86" t="s">
        <v>326</v>
      </c>
      <c r="C29" s="81" t="s">
        <v>415</v>
      </c>
      <c r="D29" s="81" t="s">
        <v>415</v>
      </c>
      <c r="E29" s="81" t="s">
        <v>415</v>
      </c>
      <c r="F29" s="81" t="s">
        <v>415</v>
      </c>
      <c r="G29" s="81" t="s">
        <v>415</v>
      </c>
      <c r="H29" s="81" t="s">
        <v>415</v>
      </c>
      <c r="I29" s="80"/>
      <c r="J29" s="80"/>
    </row>
    <row r="30" spans="1:10" s="62" customFormat="1" ht="42" customHeight="1" x14ac:dyDescent="0.25">
      <c r="A30" s="83" t="s">
        <v>200</v>
      </c>
      <c r="B30" s="86" t="s">
        <v>328</v>
      </c>
      <c r="C30" s="81" t="s">
        <v>415</v>
      </c>
      <c r="D30" s="81" t="s">
        <v>415</v>
      </c>
      <c r="E30" s="81" t="s">
        <v>415</v>
      </c>
      <c r="F30" s="81" t="s">
        <v>415</v>
      </c>
      <c r="G30" s="81" t="s">
        <v>415</v>
      </c>
      <c r="H30" s="81" t="s">
        <v>415</v>
      </c>
      <c r="I30" s="80"/>
      <c r="J30" s="80"/>
    </row>
    <row r="31" spans="1:10" s="62" customFormat="1" ht="37.5" customHeight="1" x14ac:dyDescent="0.25">
      <c r="A31" s="83" t="s">
        <v>199</v>
      </c>
      <c r="B31" s="82" t="s">
        <v>324</v>
      </c>
      <c r="C31" s="81" t="s">
        <v>415</v>
      </c>
      <c r="D31" s="81" t="s">
        <v>415</v>
      </c>
      <c r="E31" s="81" t="s">
        <v>415</v>
      </c>
      <c r="F31" s="81" t="s">
        <v>415</v>
      </c>
      <c r="G31" s="81" t="s">
        <v>415</v>
      </c>
      <c r="H31" s="81" t="s">
        <v>415</v>
      </c>
      <c r="I31" s="80"/>
      <c r="J31" s="80"/>
    </row>
    <row r="32" spans="1:10" s="62" customFormat="1" ht="31.5" x14ac:dyDescent="0.25">
      <c r="A32" s="83" t="s">
        <v>197</v>
      </c>
      <c r="B32" s="82" t="s">
        <v>329</v>
      </c>
      <c r="C32" s="81" t="s">
        <v>415</v>
      </c>
      <c r="D32" s="81" t="s">
        <v>415</v>
      </c>
      <c r="E32" s="81" t="s">
        <v>415</v>
      </c>
      <c r="F32" s="81" t="s">
        <v>415</v>
      </c>
      <c r="G32" s="81" t="s">
        <v>415</v>
      </c>
      <c r="H32" s="81" t="s">
        <v>415</v>
      </c>
      <c r="I32" s="80"/>
      <c r="J32" s="80"/>
    </row>
    <row r="33" spans="1:10" s="62" customFormat="1" ht="54" customHeight="1" x14ac:dyDescent="0.25">
      <c r="A33" s="83" t="s">
        <v>340</v>
      </c>
      <c r="B33" s="82" t="s">
        <v>259</v>
      </c>
      <c r="C33" s="81" t="s">
        <v>415</v>
      </c>
      <c r="D33" s="81" t="s">
        <v>415</v>
      </c>
      <c r="E33" s="81" t="s">
        <v>415</v>
      </c>
      <c r="F33" s="81" t="s">
        <v>415</v>
      </c>
      <c r="G33" s="81" t="s">
        <v>415</v>
      </c>
      <c r="H33" s="81" t="s">
        <v>415</v>
      </c>
      <c r="I33" s="80"/>
      <c r="J33" s="80"/>
    </row>
    <row r="34" spans="1:10" s="62" customFormat="1" ht="47.25" customHeight="1" x14ac:dyDescent="0.25">
      <c r="A34" s="83" t="s">
        <v>341</v>
      </c>
      <c r="B34" s="82" t="s">
        <v>333</v>
      </c>
      <c r="C34" s="81" t="s">
        <v>415</v>
      </c>
      <c r="D34" s="81" t="s">
        <v>415</v>
      </c>
      <c r="E34" s="81" t="s">
        <v>415</v>
      </c>
      <c r="F34" s="81" t="s">
        <v>415</v>
      </c>
      <c r="G34" s="81" t="s">
        <v>415</v>
      </c>
      <c r="H34" s="81" t="s">
        <v>415</v>
      </c>
      <c r="I34" s="85"/>
      <c r="J34" s="80"/>
    </row>
    <row r="35" spans="1:10" s="62" customFormat="1" ht="49.5" customHeight="1" x14ac:dyDescent="0.25">
      <c r="A35" s="83" t="s">
        <v>342</v>
      </c>
      <c r="B35" s="82" t="s">
        <v>198</v>
      </c>
      <c r="C35" s="81" t="s">
        <v>415</v>
      </c>
      <c r="D35" s="81" t="s">
        <v>415</v>
      </c>
      <c r="E35" s="81" t="s">
        <v>415</v>
      </c>
      <c r="F35" s="81" t="s">
        <v>415</v>
      </c>
      <c r="G35" s="81" t="s">
        <v>415</v>
      </c>
      <c r="H35" s="81" t="s">
        <v>415</v>
      </c>
      <c r="I35" s="85"/>
      <c r="J35" s="80"/>
    </row>
    <row r="36" spans="1:10" ht="37.5" customHeight="1" x14ac:dyDescent="0.25">
      <c r="A36" s="83" t="s">
        <v>343</v>
      </c>
      <c r="B36" s="82" t="s">
        <v>325</v>
      </c>
      <c r="C36" s="81" t="s">
        <v>415</v>
      </c>
      <c r="D36" s="81" t="s">
        <v>415</v>
      </c>
      <c r="E36" s="81" t="s">
        <v>415</v>
      </c>
      <c r="F36" s="81" t="s">
        <v>415</v>
      </c>
      <c r="G36" s="81" t="s">
        <v>415</v>
      </c>
      <c r="H36" s="81" t="s">
        <v>415</v>
      </c>
      <c r="I36" s="80"/>
      <c r="J36" s="80"/>
    </row>
    <row r="37" spans="1:10" x14ac:dyDescent="0.25">
      <c r="A37" s="83" t="s">
        <v>344</v>
      </c>
      <c r="B37" s="82" t="s">
        <v>196</v>
      </c>
      <c r="C37" s="242">
        <v>2021</v>
      </c>
      <c r="D37" s="242">
        <v>2021</v>
      </c>
      <c r="E37" s="242">
        <v>2021</v>
      </c>
      <c r="F37" s="242">
        <v>2021</v>
      </c>
      <c r="G37" s="243">
        <v>1</v>
      </c>
      <c r="H37" s="243">
        <v>1</v>
      </c>
      <c r="I37" s="80"/>
      <c r="J37" s="80"/>
    </row>
    <row r="38" spans="1:10" x14ac:dyDescent="0.25">
      <c r="A38" s="83" t="s">
        <v>345</v>
      </c>
      <c r="B38" s="84" t="s">
        <v>195</v>
      </c>
      <c r="C38" s="229">
        <v>2021</v>
      </c>
      <c r="D38" s="229">
        <v>2021</v>
      </c>
      <c r="E38" s="229">
        <v>2021</v>
      </c>
      <c r="F38" s="229">
        <v>2021</v>
      </c>
      <c r="G38" s="225">
        <v>1</v>
      </c>
      <c r="H38" s="225">
        <v>1</v>
      </c>
      <c r="I38" s="80"/>
      <c r="J38" s="80"/>
    </row>
    <row r="39" spans="1:10" ht="78.75" x14ac:dyDescent="0.25">
      <c r="A39" s="83">
        <v>2</v>
      </c>
      <c r="B39" s="82" t="s">
        <v>330</v>
      </c>
      <c r="C39" s="81" t="s">
        <v>415</v>
      </c>
      <c r="D39" s="81" t="s">
        <v>415</v>
      </c>
      <c r="E39" s="81" t="s">
        <v>415</v>
      </c>
      <c r="F39" s="81" t="s">
        <v>415</v>
      </c>
      <c r="G39" s="81" t="s">
        <v>415</v>
      </c>
      <c r="H39" s="81" t="s">
        <v>415</v>
      </c>
      <c r="I39" s="80"/>
      <c r="J39" s="80"/>
    </row>
    <row r="40" spans="1:10" ht="33.75" customHeight="1" x14ac:dyDescent="0.25">
      <c r="A40" s="83" t="s">
        <v>194</v>
      </c>
      <c r="B40" s="82" t="s">
        <v>332</v>
      </c>
      <c r="C40" s="242">
        <v>2021</v>
      </c>
      <c r="D40" s="242">
        <v>2021</v>
      </c>
      <c r="E40" s="242">
        <v>2021</v>
      </c>
      <c r="F40" s="242">
        <v>2021</v>
      </c>
      <c r="G40" s="243">
        <v>1</v>
      </c>
      <c r="H40" s="243">
        <v>1</v>
      </c>
      <c r="I40" s="80"/>
      <c r="J40" s="80"/>
    </row>
    <row r="41" spans="1:10" ht="63" customHeight="1" x14ac:dyDescent="0.25">
      <c r="A41" s="83" t="s">
        <v>193</v>
      </c>
      <c r="B41" s="84" t="s">
        <v>401</v>
      </c>
      <c r="C41" s="229">
        <v>2021</v>
      </c>
      <c r="D41" s="229">
        <v>2021</v>
      </c>
      <c r="E41" s="229">
        <v>2021</v>
      </c>
      <c r="F41" s="229">
        <v>2021</v>
      </c>
      <c r="G41" s="225">
        <v>1</v>
      </c>
      <c r="H41" s="225">
        <v>1</v>
      </c>
      <c r="I41" s="80"/>
      <c r="J41" s="80"/>
    </row>
    <row r="42" spans="1:10" ht="58.5" customHeight="1" x14ac:dyDescent="0.25">
      <c r="A42" s="83">
        <v>3</v>
      </c>
      <c r="B42" s="82" t="s">
        <v>331</v>
      </c>
      <c r="C42" s="242">
        <v>2021</v>
      </c>
      <c r="D42" s="242">
        <v>2021</v>
      </c>
      <c r="E42" s="242">
        <v>2021</v>
      </c>
      <c r="F42" s="242">
        <v>2021</v>
      </c>
      <c r="G42" s="243">
        <v>1</v>
      </c>
      <c r="H42" s="243">
        <v>1</v>
      </c>
      <c r="I42" s="80"/>
      <c r="J42" s="80"/>
    </row>
    <row r="43" spans="1:10" ht="34.5" customHeight="1" x14ac:dyDescent="0.25">
      <c r="A43" s="83" t="s">
        <v>192</v>
      </c>
      <c r="B43" s="82" t="s">
        <v>190</v>
      </c>
      <c r="C43" s="242">
        <v>2021</v>
      </c>
      <c r="D43" s="242">
        <v>2021</v>
      </c>
      <c r="E43" s="242">
        <v>2021</v>
      </c>
      <c r="F43" s="242">
        <v>2021</v>
      </c>
      <c r="G43" s="243">
        <v>1</v>
      </c>
      <c r="H43" s="243">
        <v>1</v>
      </c>
      <c r="I43" s="80"/>
      <c r="J43" s="80"/>
    </row>
    <row r="44" spans="1:10" ht="24.75" customHeight="1" x14ac:dyDescent="0.25">
      <c r="A44" s="83" t="s">
        <v>191</v>
      </c>
      <c r="B44" s="82" t="s">
        <v>188</v>
      </c>
      <c r="C44" s="242">
        <v>2021</v>
      </c>
      <c r="D44" s="242">
        <v>2021</v>
      </c>
      <c r="E44" s="242">
        <v>2021</v>
      </c>
      <c r="F44" s="242">
        <v>2021</v>
      </c>
      <c r="G44" s="243">
        <v>1</v>
      </c>
      <c r="H44" s="243">
        <v>1</v>
      </c>
      <c r="I44" s="80"/>
      <c r="J44" s="80"/>
    </row>
    <row r="45" spans="1:10" ht="90.75" customHeight="1" x14ac:dyDescent="0.25">
      <c r="A45" s="83" t="s">
        <v>189</v>
      </c>
      <c r="B45" s="82" t="s">
        <v>336</v>
      </c>
      <c r="C45" s="81" t="s">
        <v>415</v>
      </c>
      <c r="D45" s="81" t="s">
        <v>415</v>
      </c>
      <c r="E45" s="81" t="s">
        <v>415</v>
      </c>
      <c r="F45" s="81" t="s">
        <v>415</v>
      </c>
      <c r="G45" s="81" t="s">
        <v>415</v>
      </c>
      <c r="H45" s="81" t="s">
        <v>415</v>
      </c>
      <c r="I45" s="80"/>
      <c r="J45" s="80"/>
    </row>
    <row r="46" spans="1:10" ht="167.25" customHeight="1" x14ac:dyDescent="0.25">
      <c r="A46" s="83" t="s">
        <v>187</v>
      </c>
      <c r="B46" s="82" t="s">
        <v>334</v>
      </c>
      <c r="C46" s="81" t="s">
        <v>415</v>
      </c>
      <c r="D46" s="81" t="s">
        <v>415</v>
      </c>
      <c r="E46" s="81" t="s">
        <v>415</v>
      </c>
      <c r="F46" s="81" t="s">
        <v>415</v>
      </c>
      <c r="G46" s="81" t="s">
        <v>415</v>
      </c>
      <c r="H46" s="81" t="s">
        <v>415</v>
      </c>
      <c r="I46" s="80"/>
      <c r="J46" s="80"/>
    </row>
    <row r="47" spans="1:10" ht="30.75" customHeight="1" x14ac:dyDescent="0.25">
      <c r="A47" s="83" t="s">
        <v>185</v>
      </c>
      <c r="B47" s="82" t="s">
        <v>186</v>
      </c>
      <c r="C47" s="242">
        <v>2021</v>
      </c>
      <c r="D47" s="242">
        <v>2021</v>
      </c>
      <c r="E47" s="242">
        <v>2021</v>
      </c>
      <c r="F47" s="242">
        <v>2021</v>
      </c>
      <c r="G47" s="243">
        <v>1</v>
      </c>
      <c r="H47" s="243">
        <v>1</v>
      </c>
      <c r="I47" s="80"/>
      <c r="J47" s="80"/>
    </row>
    <row r="48" spans="1:10" ht="37.5" customHeight="1" x14ac:dyDescent="0.25">
      <c r="A48" s="83" t="s">
        <v>346</v>
      </c>
      <c r="B48" s="84" t="s">
        <v>184</v>
      </c>
      <c r="C48" s="229">
        <v>2021</v>
      </c>
      <c r="D48" s="229">
        <v>2021</v>
      </c>
      <c r="E48" s="229">
        <v>2021</v>
      </c>
      <c r="F48" s="229">
        <v>2021</v>
      </c>
      <c r="G48" s="225">
        <v>1</v>
      </c>
      <c r="H48" s="225">
        <v>1</v>
      </c>
      <c r="I48" s="80"/>
      <c r="J48" s="80"/>
    </row>
    <row r="49" spans="1:10" ht="35.25" customHeight="1" x14ac:dyDescent="0.25">
      <c r="A49" s="83">
        <v>4</v>
      </c>
      <c r="B49" s="82" t="s">
        <v>182</v>
      </c>
      <c r="C49" s="242">
        <v>2021</v>
      </c>
      <c r="D49" s="242">
        <v>2021</v>
      </c>
      <c r="E49" s="242">
        <v>2021</v>
      </c>
      <c r="F49" s="242">
        <v>2021</v>
      </c>
      <c r="G49" s="243">
        <v>1</v>
      </c>
      <c r="H49" s="243">
        <v>1</v>
      </c>
      <c r="I49" s="80"/>
      <c r="J49" s="80"/>
    </row>
    <row r="50" spans="1:10" ht="86.25" customHeight="1" x14ac:dyDescent="0.25">
      <c r="A50" s="83" t="s">
        <v>183</v>
      </c>
      <c r="B50" s="82" t="s">
        <v>335</v>
      </c>
      <c r="C50" s="242">
        <v>2021</v>
      </c>
      <c r="D50" s="242">
        <v>2021</v>
      </c>
      <c r="E50" s="242">
        <v>2021</v>
      </c>
      <c r="F50" s="242">
        <v>2021</v>
      </c>
      <c r="G50" s="243">
        <v>1</v>
      </c>
      <c r="H50" s="243">
        <v>1</v>
      </c>
      <c r="I50" s="80"/>
      <c r="J50" s="80"/>
    </row>
    <row r="51" spans="1:10" ht="77.25" customHeight="1" x14ac:dyDescent="0.25">
      <c r="A51" s="83" t="s">
        <v>181</v>
      </c>
      <c r="B51" s="82" t="s">
        <v>337</v>
      </c>
      <c r="C51" s="81" t="s">
        <v>415</v>
      </c>
      <c r="D51" s="81" t="s">
        <v>415</v>
      </c>
      <c r="E51" s="81" t="s">
        <v>415</v>
      </c>
      <c r="F51" s="81" t="s">
        <v>415</v>
      </c>
      <c r="G51" s="81" t="s">
        <v>415</v>
      </c>
      <c r="H51" s="81" t="s">
        <v>415</v>
      </c>
      <c r="I51" s="80"/>
      <c r="J51" s="80"/>
    </row>
    <row r="52" spans="1:10" ht="71.25" customHeight="1" x14ac:dyDescent="0.25">
      <c r="A52" s="83" t="s">
        <v>179</v>
      </c>
      <c r="B52" s="82" t="s">
        <v>180</v>
      </c>
      <c r="C52" s="81" t="s">
        <v>415</v>
      </c>
      <c r="D52" s="81" t="s">
        <v>415</v>
      </c>
      <c r="E52" s="81" t="s">
        <v>415</v>
      </c>
      <c r="F52" s="81" t="s">
        <v>415</v>
      </c>
      <c r="G52" s="81" t="s">
        <v>415</v>
      </c>
      <c r="H52" s="81" t="s">
        <v>415</v>
      </c>
      <c r="I52" s="80"/>
      <c r="J52" s="80"/>
    </row>
    <row r="53" spans="1:10" ht="48" customHeight="1" x14ac:dyDescent="0.25">
      <c r="A53" s="83" t="s">
        <v>177</v>
      </c>
      <c r="B53" s="135" t="s">
        <v>338</v>
      </c>
      <c r="C53" s="242">
        <v>2021</v>
      </c>
      <c r="D53" s="242">
        <v>2021</v>
      </c>
      <c r="E53" s="242">
        <v>2021</v>
      </c>
      <c r="F53" s="242">
        <v>2021</v>
      </c>
      <c r="G53" s="243">
        <v>1</v>
      </c>
      <c r="H53" s="243">
        <v>1</v>
      </c>
      <c r="I53" s="80"/>
      <c r="J53" s="80"/>
    </row>
    <row r="54" spans="1:10" ht="46.5" customHeight="1" x14ac:dyDescent="0.25">
      <c r="A54" s="83" t="s">
        <v>339</v>
      </c>
      <c r="B54" s="82" t="s">
        <v>178</v>
      </c>
      <c r="C54" s="81" t="s">
        <v>415</v>
      </c>
      <c r="D54" s="81" t="s">
        <v>415</v>
      </c>
      <c r="E54" s="81" t="s">
        <v>415</v>
      </c>
      <c r="F54" s="81" t="s">
        <v>415</v>
      </c>
      <c r="G54" s="81" t="s">
        <v>415</v>
      </c>
      <c r="H54" s="81" t="s">
        <v>415</v>
      </c>
      <c r="I54" s="80"/>
      <c r="J54" s="80"/>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 SalnikovNE</dc:creator>
  <cp:keywords>Готов</cp:keywords>
  <cp:lastModifiedBy>Сальников Николай</cp:lastModifiedBy>
  <cp:lastPrinted>2017-11-14T08:33:38Z</cp:lastPrinted>
  <dcterms:created xsi:type="dcterms:W3CDTF">2015-08-16T15:31:05Z</dcterms:created>
  <dcterms:modified xsi:type="dcterms:W3CDTF">2022-02-13T09:26:21Z</dcterms:modified>
</cp:coreProperties>
</file>