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209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94" i="1" l="1"/>
  <c r="AC94" i="1"/>
  <c r="D94" i="1"/>
  <c r="AO84" i="1"/>
  <c r="AP84" i="1"/>
  <c r="AQ84" i="1"/>
  <c r="AR84" i="1"/>
  <c r="AS84" i="1"/>
  <c r="AT84" i="1"/>
  <c r="AU84" i="1"/>
  <c r="AV84" i="1"/>
  <c r="AW84" i="1"/>
  <c r="AX84" i="1"/>
  <c r="AY84" i="1"/>
  <c r="AN84" i="1"/>
  <c r="AM84" i="1"/>
  <c r="AL84" i="1"/>
  <c r="AK84" i="1"/>
  <c r="AJ84" i="1"/>
  <c r="AH84" i="1"/>
  <c r="AI84" i="1"/>
  <c r="AG84" i="1"/>
  <c r="AF84" i="1"/>
  <c r="AE84" i="1"/>
  <c r="AD84" i="1"/>
  <c r="AC84" i="1"/>
  <c r="AB84" i="1"/>
  <c r="AA84" i="1"/>
  <c r="Z84" i="1"/>
  <c r="E84" i="1"/>
  <c r="F84" i="1"/>
  <c r="G84" i="1"/>
  <c r="H84" i="1"/>
  <c r="I84" i="1"/>
  <c r="J84" i="1"/>
  <c r="K84" i="1"/>
  <c r="L84" i="1"/>
  <c r="M84" i="1"/>
  <c r="N84" i="1"/>
  <c r="O84" i="1"/>
  <c r="P84" i="1"/>
  <c r="Q84" i="1"/>
  <c r="R84" i="1"/>
  <c r="S84" i="1"/>
  <c r="T84" i="1"/>
  <c r="U84" i="1"/>
  <c r="V84" i="1"/>
  <c r="W84" i="1"/>
  <c r="X84" i="1"/>
  <c r="Y84" i="1"/>
  <c r="D84" i="1"/>
  <c r="AD93" i="1"/>
  <c r="AE93" i="1"/>
  <c r="AY131" i="1"/>
  <c r="AY26" i="1"/>
  <c r="AX131" i="1"/>
  <c r="AX26" i="1"/>
  <c r="AW131" i="1"/>
  <c r="AW26" i="1"/>
  <c r="AV131" i="1"/>
  <c r="AV26" i="1"/>
  <c r="AU131" i="1"/>
  <c r="AU26" i="1" s="1"/>
  <c r="AU20" i="1" s="1"/>
  <c r="AT131" i="1"/>
  <c r="AT26" i="1" s="1"/>
  <c r="AT20" i="1" s="1"/>
  <c r="AS131" i="1"/>
  <c r="AS26" i="1"/>
  <c r="AR131" i="1"/>
  <c r="AR26" i="1"/>
  <c r="AQ131" i="1"/>
  <c r="AQ26" i="1"/>
  <c r="AP131" i="1"/>
  <c r="AP26" i="1"/>
  <c r="AO131" i="1"/>
  <c r="AO26" i="1"/>
  <c r="AN131" i="1"/>
  <c r="AN26" i="1"/>
  <c r="AM131" i="1"/>
  <c r="AM26" i="1"/>
  <c r="AL131" i="1"/>
  <c r="AL26" i="1"/>
  <c r="AK131" i="1"/>
  <c r="AK26" i="1"/>
  <c r="AJ131" i="1"/>
  <c r="AJ26" i="1"/>
  <c r="AI131" i="1"/>
  <c r="AI26" i="1"/>
  <c r="AH131" i="1"/>
  <c r="AH26" i="1"/>
  <c r="AG131" i="1"/>
  <c r="AG26" i="1"/>
  <c r="AF131" i="1"/>
  <c r="AF26" i="1"/>
  <c r="AE131" i="1"/>
  <c r="AE26" i="1"/>
  <c r="AD131" i="1"/>
  <c r="AD26" i="1"/>
  <c r="AC131" i="1"/>
  <c r="AC26" i="1"/>
  <c r="AB131" i="1"/>
  <c r="AB26" i="1"/>
  <c r="AA131" i="1"/>
  <c r="AA26" i="1"/>
  <c r="Z131" i="1"/>
  <c r="Z26" i="1"/>
  <c r="Y131" i="1"/>
  <c r="Y26" i="1"/>
  <c r="X131" i="1"/>
  <c r="X26" i="1"/>
  <c r="W131" i="1"/>
  <c r="V131" i="1"/>
  <c r="V26" i="1"/>
  <c r="U131" i="1"/>
  <c r="U26" i="1"/>
  <c r="T131" i="1"/>
  <c r="T26" i="1"/>
  <c r="S131" i="1"/>
  <c r="S26" i="1"/>
  <c r="R131" i="1"/>
  <c r="R26" i="1"/>
  <c r="Q131" i="1"/>
  <c r="Q26" i="1"/>
  <c r="P131" i="1"/>
  <c r="P26" i="1"/>
  <c r="O131" i="1"/>
  <c r="O26" i="1"/>
  <c r="N131" i="1"/>
  <c r="N26" i="1"/>
  <c r="M131" i="1"/>
  <c r="M26" i="1"/>
  <c r="L131" i="1"/>
  <c r="L26" i="1"/>
  <c r="K131" i="1"/>
  <c r="K26" i="1"/>
  <c r="J131" i="1"/>
  <c r="J26" i="1"/>
  <c r="I131" i="1"/>
  <c r="I26" i="1"/>
  <c r="H131" i="1"/>
  <c r="H26" i="1"/>
  <c r="G131" i="1"/>
  <c r="G26" i="1"/>
  <c r="F131" i="1"/>
  <c r="F26" i="1"/>
  <c r="E131" i="1"/>
  <c r="E26" i="1"/>
  <c r="D131" i="1"/>
  <c r="D26" i="1"/>
  <c r="AY121" i="1"/>
  <c r="AY24" i="1"/>
  <c r="AX121" i="1"/>
  <c r="AX24" i="1"/>
  <c r="AW121" i="1"/>
  <c r="AW24" i="1"/>
  <c r="AV121" i="1"/>
  <c r="AV24" i="1"/>
  <c r="AU121" i="1"/>
  <c r="AU24" i="1"/>
  <c r="AT121" i="1"/>
  <c r="AT24" i="1"/>
  <c r="AS121" i="1"/>
  <c r="AS24" i="1"/>
  <c r="AR121" i="1"/>
  <c r="AR24" i="1"/>
  <c r="AQ121" i="1"/>
  <c r="AQ24" i="1"/>
  <c r="AP121" i="1"/>
  <c r="AP24" i="1"/>
  <c r="AO121" i="1"/>
  <c r="AO24" i="1"/>
  <c r="AN121" i="1"/>
  <c r="AN24" i="1"/>
  <c r="AM121" i="1"/>
  <c r="AM24" i="1"/>
  <c r="AL121" i="1"/>
  <c r="AL24" i="1"/>
  <c r="AK121" i="1"/>
  <c r="AK24" i="1"/>
  <c r="AJ121" i="1"/>
  <c r="AJ24" i="1"/>
  <c r="AI121" i="1"/>
  <c r="AI24" i="1" s="1"/>
  <c r="AI20" i="1" s="1"/>
  <c r="AH121" i="1"/>
  <c r="AH24" i="1" s="1"/>
  <c r="AH20" i="1" s="1"/>
  <c r="AG121" i="1"/>
  <c r="AG24" i="1"/>
  <c r="AF121" i="1"/>
  <c r="AF24" i="1"/>
  <c r="AE121" i="1"/>
  <c r="AD121" i="1"/>
  <c r="AD24" i="1"/>
  <c r="AC121" i="1"/>
  <c r="AC24" i="1"/>
  <c r="AB121" i="1"/>
  <c r="AB24" i="1"/>
  <c r="AA121" i="1"/>
  <c r="AA24" i="1"/>
  <c r="Z121" i="1"/>
  <c r="Z24" i="1"/>
  <c r="Y121" i="1"/>
  <c r="Y24" i="1"/>
  <c r="X121" i="1"/>
  <c r="X24" i="1"/>
  <c r="W121" i="1"/>
  <c r="W24" i="1"/>
  <c r="V121" i="1"/>
  <c r="V24" i="1"/>
  <c r="U121" i="1"/>
  <c r="U24" i="1"/>
  <c r="T121" i="1"/>
  <c r="T24" i="1"/>
  <c r="S121" i="1"/>
  <c r="S24" i="1"/>
  <c r="R121" i="1"/>
  <c r="R24" i="1"/>
  <c r="Q121" i="1"/>
  <c r="Q24" i="1"/>
  <c r="P121" i="1"/>
  <c r="P24" i="1"/>
  <c r="O121" i="1"/>
  <c r="O24" i="1"/>
  <c r="N121" i="1"/>
  <c r="N24" i="1"/>
  <c r="M121" i="1"/>
  <c r="M24" i="1"/>
  <c r="L121" i="1"/>
  <c r="L24" i="1"/>
  <c r="K121" i="1"/>
  <c r="K24" i="1" s="1"/>
  <c r="J121" i="1"/>
  <c r="J24" i="1"/>
  <c r="J20" i="1" s="1"/>
  <c r="I121" i="1"/>
  <c r="I24" i="1"/>
  <c r="H121" i="1"/>
  <c r="H24" i="1"/>
  <c r="G121" i="1"/>
  <c r="G24" i="1" s="1"/>
  <c r="F121" i="1"/>
  <c r="F24" i="1" s="1"/>
  <c r="F20" i="1" s="1"/>
  <c r="E121" i="1"/>
  <c r="E24" i="1"/>
  <c r="D121" i="1"/>
  <c r="D24" i="1"/>
  <c r="AY116" i="1"/>
  <c r="AX116" i="1"/>
  <c r="AX23" i="1"/>
  <c r="AW116" i="1"/>
  <c r="AW23" i="1"/>
  <c r="AV116" i="1"/>
  <c r="AV23" i="1"/>
  <c r="AU116" i="1"/>
  <c r="AU23" i="1"/>
  <c r="AT116" i="1"/>
  <c r="AT23" i="1"/>
  <c r="AS116" i="1"/>
  <c r="AS23" i="1"/>
  <c r="AR116" i="1"/>
  <c r="AR23" i="1"/>
  <c r="AQ116" i="1"/>
  <c r="AQ23" i="1"/>
  <c r="AP116" i="1"/>
  <c r="AP23" i="1"/>
  <c r="AO116" i="1"/>
  <c r="AO23" i="1"/>
  <c r="AN116" i="1"/>
  <c r="AN23" i="1"/>
  <c r="AM116" i="1"/>
  <c r="AM23" i="1"/>
  <c r="AL116" i="1"/>
  <c r="AL23" i="1"/>
  <c r="AK116" i="1"/>
  <c r="AK23" i="1"/>
  <c r="AJ116" i="1"/>
  <c r="AJ23" i="1"/>
  <c r="AI116" i="1"/>
  <c r="AI23" i="1"/>
  <c r="AH116" i="1"/>
  <c r="AH23" i="1"/>
  <c r="AG116" i="1"/>
  <c r="AG23" i="1"/>
  <c r="AF116" i="1"/>
  <c r="AF23" i="1"/>
  <c r="AE116" i="1"/>
  <c r="AE23" i="1"/>
  <c r="AD116" i="1"/>
  <c r="AD23" i="1"/>
  <c r="AC116" i="1"/>
  <c r="AC23" i="1"/>
  <c r="AB116" i="1"/>
  <c r="AB23" i="1"/>
  <c r="AA116" i="1"/>
  <c r="AA23" i="1"/>
  <c r="Z116" i="1"/>
  <c r="Z23" i="1"/>
  <c r="Y116" i="1"/>
  <c r="Y23" i="1"/>
  <c r="X116" i="1"/>
  <c r="X23" i="1"/>
  <c r="W116" i="1"/>
  <c r="W23" i="1"/>
  <c r="V116" i="1"/>
  <c r="V23" i="1"/>
  <c r="U116" i="1"/>
  <c r="U23" i="1"/>
  <c r="T116" i="1"/>
  <c r="T23" i="1"/>
  <c r="S116" i="1"/>
  <c r="S23" i="1"/>
  <c r="R116" i="1"/>
  <c r="R23" i="1"/>
  <c r="Q116" i="1"/>
  <c r="Q23" i="1"/>
  <c r="P116" i="1"/>
  <c r="P23" i="1"/>
  <c r="O116" i="1"/>
  <c r="N116" i="1"/>
  <c r="N23" i="1"/>
  <c r="M116" i="1"/>
  <c r="M23" i="1"/>
  <c r="L116" i="1"/>
  <c r="L23" i="1"/>
  <c r="K116" i="1"/>
  <c r="K23" i="1"/>
  <c r="J116" i="1"/>
  <c r="J23" i="1"/>
  <c r="I116" i="1"/>
  <c r="I23" i="1"/>
  <c r="H116" i="1"/>
  <c r="H23" i="1"/>
  <c r="G116" i="1"/>
  <c r="G23" i="1"/>
  <c r="F116" i="1"/>
  <c r="F23" i="1"/>
  <c r="E116" i="1"/>
  <c r="E23" i="1"/>
  <c r="D116" i="1"/>
  <c r="D23" i="1"/>
  <c r="AY94" i="1"/>
  <c r="AY93" i="1"/>
  <c r="AX94" i="1"/>
  <c r="AX93" i="1"/>
  <c r="AW94" i="1"/>
  <c r="AW93" i="1"/>
  <c r="AV94" i="1"/>
  <c r="AV93" i="1"/>
  <c r="AU94" i="1"/>
  <c r="AU93" i="1"/>
  <c r="AT94" i="1"/>
  <c r="AT93" i="1"/>
  <c r="AS94" i="1"/>
  <c r="AS93" i="1"/>
  <c r="AR94" i="1"/>
  <c r="AR93" i="1"/>
  <c r="AQ94" i="1"/>
  <c r="AQ93" i="1"/>
  <c r="AP94" i="1"/>
  <c r="AP93" i="1"/>
  <c r="AO94" i="1"/>
  <c r="AO93" i="1"/>
  <c r="AN94" i="1"/>
  <c r="AN93" i="1"/>
  <c r="AM94" i="1"/>
  <c r="AM93" i="1"/>
  <c r="AL94" i="1"/>
  <c r="AL93" i="1"/>
  <c r="AK94" i="1"/>
  <c r="AK93" i="1"/>
  <c r="AJ94" i="1"/>
  <c r="AJ93" i="1"/>
  <c r="AI94" i="1"/>
  <c r="AI93" i="1"/>
  <c r="AH94" i="1"/>
  <c r="AH93" i="1"/>
  <c r="AG94" i="1"/>
  <c r="AG93" i="1"/>
  <c r="AF94" i="1"/>
  <c r="AF93" i="1"/>
  <c r="AC93" i="1"/>
  <c r="AB93" i="1"/>
  <c r="AA94" i="1"/>
  <c r="AA93" i="1"/>
  <c r="Z94" i="1"/>
  <c r="Z93" i="1"/>
  <c r="Y94" i="1"/>
  <c r="Y93" i="1"/>
  <c r="X94" i="1"/>
  <c r="X93" i="1"/>
  <c r="W94" i="1"/>
  <c r="W93" i="1"/>
  <c r="V94" i="1"/>
  <c r="V93" i="1"/>
  <c r="U94" i="1"/>
  <c r="U93" i="1"/>
  <c r="T94" i="1"/>
  <c r="T93" i="1"/>
  <c r="S94" i="1"/>
  <c r="S93" i="1"/>
  <c r="R94" i="1"/>
  <c r="R93" i="1"/>
  <c r="Q94" i="1"/>
  <c r="Q93" i="1"/>
  <c r="P94" i="1"/>
  <c r="P93" i="1"/>
  <c r="O94" i="1"/>
  <c r="O93" i="1"/>
  <c r="N94" i="1"/>
  <c r="N93" i="1"/>
  <c r="M94" i="1"/>
  <c r="L94" i="1"/>
  <c r="L93" i="1"/>
  <c r="K94" i="1"/>
  <c r="K93" i="1"/>
  <c r="J94" i="1"/>
  <c r="J93" i="1"/>
  <c r="I94" i="1"/>
  <c r="I93" i="1"/>
  <c r="H94" i="1"/>
  <c r="H93" i="1"/>
  <c r="G94" i="1"/>
  <c r="G93" i="1"/>
  <c r="F94" i="1"/>
  <c r="F93" i="1"/>
  <c r="E94" i="1"/>
  <c r="E93" i="1"/>
  <c r="D93" i="1"/>
  <c r="M93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G91" i="1"/>
  <c r="AF91" i="1"/>
  <c r="AE91" i="1"/>
  <c r="AD91" i="1"/>
  <c r="AC91" i="1"/>
  <c r="AB91" i="1"/>
  <c r="AA91" i="1"/>
  <c r="Z91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AG83" i="1"/>
  <c r="AF83" i="1"/>
  <c r="AE83" i="1"/>
  <c r="AD83" i="1"/>
  <c r="AC83" i="1"/>
  <c r="AB83" i="1"/>
  <c r="AA83" i="1"/>
  <c r="Z83" i="1"/>
  <c r="Y83" i="1"/>
  <c r="Y64" i="1" s="1"/>
  <c r="Y22" i="1" s="1"/>
  <c r="Y20" i="1" s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AY83" i="1"/>
  <c r="AX83" i="1"/>
  <c r="AW83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AG81" i="1"/>
  <c r="AF81" i="1"/>
  <c r="AE81" i="1"/>
  <c r="AD81" i="1"/>
  <c r="AC81" i="1"/>
  <c r="AB81" i="1"/>
  <c r="AA81" i="1"/>
  <c r="Z81" i="1"/>
  <c r="Y81" i="1"/>
  <c r="X81" i="1"/>
  <c r="W81" i="1"/>
  <c r="V81" i="1"/>
  <c r="U81" i="1"/>
  <c r="T81" i="1"/>
  <c r="S81" i="1"/>
  <c r="R81" i="1"/>
  <c r="Q81" i="1"/>
  <c r="P81" i="1"/>
  <c r="O81" i="1"/>
  <c r="N81" i="1"/>
  <c r="M81" i="1"/>
  <c r="L81" i="1"/>
  <c r="K81" i="1"/>
  <c r="J81" i="1"/>
  <c r="I81" i="1"/>
  <c r="H81" i="1"/>
  <c r="G81" i="1"/>
  <c r="F81" i="1"/>
  <c r="E81" i="1"/>
  <c r="D81" i="1"/>
  <c r="AY66" i="1"/>
  <c r="AX66" i="1"/>
  <c r="AW66" i="1"/>
  <c r="AV66" i="1"/>
  <c r="AU66" i="1"/>
  <c r="AT66" i="1"/>
  <c r="AS66" i="1"/>
  <c r="AR66" i="1"/>
  <c r="AQ66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Y65" i="1"/>
  <c r="X66" i="1"/>
  <c r="X65" i="1"/>
  <c r="W66" i="1"/>
  <c r="W65" i="1" s="1"/>
  <c r="W64" i="1" s="1"/>
  <c r="W22" i="1" s="1"/>
  <c r="W20" i="1" s="1"/>
  <c r="V66" i="1"/>
  <c r="V65" i="1" s="1"/>
  <c r="V64" i="1" s="1"/>
  <c r="V22" i="1" s="1"/>
  <c r="V20" i="1" s="1"/>
  <c r="U66" i="1"/>
  <c r="U65" i="1"/>
  <c r="T66" i="1"/>
  <c r="S66" i="1"/>
  <c r="S65" i="1"/>
  <c r="R66" i="1"/>
  <c r="R65" i="1"/>
  <c r="Q66" i="1"/>
  <c r="Q65" i="1"/>
  <c r="P66" i="1"/>
  <c r="P65" i="1"/>
  <c r="O66" i="1"/>
  <c r="O65" i="1"/>
  <c r="N66" i="1"/>
  <c r="N65" i="1"/>
  <c r="M66" i="1"/>
  <c r="M65" i="1"/>
  <c r="L66" i="1"/>
  <c r="L65" i="1"/>
  <c r="K66" i="1"/>
  <c r="K65" i="1"/>
  <c r="J66" i="1"/>
  <c r="J65" i="1"/>
  <c r="I66" i="1"/>
  <c r="I65" i="1"/>
  <c r="H66" i="1"/>
  <c r="H65" i="1"/>
  <c r="G66" i="1"/>
  <c r="G65" i="1"/>
  <c r="F66" i="1"/>
  <c r="F65" i="1"/>
  <c r="E66" i="1"/>
  <c r="E65" i="1"/>
  <c r="D66" i="1"/>
  <c r="D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Q30" i="1" s="1"/>
  <c r="Q29" i="1" s="1"/>
  <c r="Q21" i="1" s="1"/>
  <c r="Q20" i="1" s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J30" i="1"/>
  <c r="AJ29" i="1"/>
  <c r="AJ21" i="1"/>
  <c r="AI31" i="1"/>
  <c r="AI30" i="1"/>
  <c r="AI29" i="1"/>
  <c r="AI21" i="1"/>
  <c r="AH31" i="1"/>
  <c r="AH30" i="1"/>
  <c r="AH29" i="1"/>
  <c r="AH21" i="1"/>
  <c r="AG31" i="1"/>
  <c r="AF31" i="1"/>
  <c r="AE31" i="1"/>
  <c r="AD31" i="1"/>
  <c r="AD30" i="1"/>
  <c r="AD29" i="1"/>
  <c r="AD21" i="1"/>
  <c r="AC31" i="1"/>
  <c r="AC30" i="1"/>
  <c r="AC29" i="1"/>
  <c r="AC21" i="1"/>
  <c r="AB31" i="1"/>
  <c r="AB30" i="1"/>
  <c r="AB29" i="1"/>
  <c r="AB21" i="1"/>
  <c r="AA31" i="1"/>
  <c r="Z31" i="1"/>
  <c r="Z30" i="1"/>
  <c r="Z29" i="1"/>
  <c r="Z21" i="1"/>
  <c r="Y31" i="1"/>
  <c r="Y30" i="1"/>
  <c r="Y29" i="1"/>
  <c r="Y21" i="1"/>
  <c r="X31" i="1"/>
  <c r="W31" i="1"/>
  <c r="V31" i="1"/>
  <c r="V30" i="1"/>
  <c r="V29" i="1"/>
  <c r="V21" i="1"/>
  <c r="U31" i="1"/>
  <c r="U30" i="1"/>
  <c r="U29" i="1"/>
  <c r="U21" i="1"/>
  <c r="T31" i="1"/>
  <c r="T30" i="1"/>
  <c r="T29" i="1"/>
  <c r="T21" i="1"/>
  <c r="S31" i="1"/>
  <c r="R31" i="1"/>
  <c r="R30" i="1"/>
  <c r="R29" i="1" s="1"/>
  <c r="R21" i="1" s="1"/>
  <c r="R20" i="1" s="1"/>
  <c r="Q31" i="1"/>
  <c r="P31" i="1"/>
  <c r="O31" i="1"/>
  <c r="O30" i="1"/>
  <c r="O29" i="1"/>
  <c r="O21" i="1"/>
  <c r="N31" i="1"/>
  <c r="N30" i="1"/>
  <c r="N29" i="1"/>
  <c r="N21" i="1"/>
  <c r="M31" i="1"/>
  <c r="M30" i="1"/>
  <c r="M29" i="1" s="1"/>
  <c r="M21" i="1" s="1"/>
  <c r="M20" i="1" s="1"/>
  <c r="L31" i="1"/>
  <c r="K31" i="1"/>
  <c r="K30" i="1" s="1"/>
  <c r="K29" i="1" s="1"/>
  <c r="K21" i="1" s="1"/>
  <c r="J31" i="1"/>
  <c r="J30" i="1"/>
  <c r="J29" i="1"/>
  <c r="J21" i="1"/>
  <c r="I31" i="1"/>
  <c r="I30" i="1"/>
  <c r="I29" i="1"/>
  <c r="I21" i="1"/>
  <c r="H31" i="1"/>
  <c r="H30" i="1"/>
  <c r="H29" i="1"/>
  <c r="H21" i="1"/>
  <c r="G31" i="1"/>
  <c r="F31" i="1"/>
  <c r="F30" i="1"/>
  <c r="F29" i="1"/>
  <c r="F21" i="1"/>
  <c r="E31" i="1"/>
  <c r="E30" i="1"/>
  <c r="E29" i="1"/>
  <c r="E21" i="1"/>
  <c r="D31" i="1"/>
  <c r="D30" i="1"/>
  <c r="D29" i="1"/>
  <c r="D21" i="1"/>
  <c r="AY30" i="1"/>
  <c r="AY29" i="1"/>
  <c r="AY21" i="1"/>
  <c r="AX30" i="1"/>
  <c r="AX29" i="1"/>
  <c r="AX21" i="1"/>
  <c r="AW30" i="1"/>
  <c r="AW29" i="1"/>
  <c r="AW21" i="1"/>
  <c r="AV30" i="1"/>
  <c r="AV29" i="1"/>
  <c r="AV21" i="1"/>
  <c r="AU30" i="1"/>
  <c r="AU29" i="1"/>
  <c r="AU21" i="1"/>
  <c r="AT30" i="1"/>
  <c r="AT29" i="1"/>
  <c r="AT21" i="1"/>
  <c r="AS30" i="1"/>
  <c r="AS29" i="1"/>
  <c r="AS21" i="1"/>
  <c r="AR30" i="1"/>
  <c r="AR29" i="1"/>
  <c r="AR21" i="1"/>
  <c r="AQ30" i="1"/>
  <c r="AQ29" i="1"/>
  <c r="AQ21" i="1"/>
  <c r="AP30" i="1"/>
  <c r="AP29" i="1"/>
  <c r="AP21" i="1"/>
  <c r="AO30" i="1"/>
  <c r="AO29" i="1"/>
  <c r="AO21" i="1"/>
  <c r="AN30" i="1"/>
  <c r="AN29" i="1"/>
  <c r="AN21" i="1"/>
  <c r="AM30" i="1"/>
  <c r="AM29" i="1"/>
  <c r="AM21" i="1"/>
  <c r="AL30" i="1"/>
  <c r="AL29" i="1"/>
  <c r="AL21" i="1"/>
  <c r="AF30" i="1"/>
  <c r="AF29" i="1"/>
  <c r="AF21" i="1"/>
  <c r="AE30" i="1"/>
  <c r="AE29" i="1"/>
  <c r="AE21" i="1"/>
  <c r="AA30" i="1"/>
  <c r="AA29" i="1"/>
  <c r="AA21" i="1"/>
  <c r="X30" i="1"/>
  <c r="X29" i="1"/>
  <c r="X21" i="1"/>
  <c r="W30" i="1"/>
  <c r="W29" i="1"/>
  <c r="W21" i="1"/>
  <c r="S30" i="1"/>
  <c r="S29" i="1" s="1"/>
  <c r="S21" i="1" s="1"/>
  <c r="S20" i="1" s="1"/>
  <c r="P30" i="1"/>
  <c r="P29" i="1"/>
  <c r="P21" i="1"/>
  <c r="P20" i="1" s="1"/>
  <c r="W26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AE24" i="1"/>
  <c r="AY23" i="1"/>
  <c r="O23" i="1"/>
  <c r="AG30" i="1"/>
  <c r="AG29" i="1"/>
  <c r="AG21" i="1"/>
  <c r="AK30" i="1"/>
  <c r="AK29" i="1"/>
  <c r="AK21" i="1"/>
  <c r="T65" i="1"/>
  <c r="T64" i="1"/>
  <c r="T22" i="1"/>
  <c r="T20" i="1"/>
  <c r="S64" i="1"/>
  <c r="S22" i="1"/>
  <c r="AU64" i="1"/>
  <c r="AU22" i="1"/>
  <c r="M64" i="1"/>
  <c r="M22" i="1"/>
  <c r="I64" i="1"/>
  <c r="I22" i="1"/>
  <c r="AN64" i="1"/>
  <c r="AN22" i="1"/>
  <c r="AN20" i="1"/>
  <c r="AS64" i="1"/>
  <c r="AS22" i="1"/>
  <c r="AS20" i="1"/>
  <c r="AE64" i="1"/>
  <c r="AE22" i="1"/>
  <c r="AE20" i="1"/>
  <c r="AQ64" i="1"/>
  <c r="AQ22" i="1"/>
  <c r="AQ20" i="1"/>
  <c r="AR64" i="1"/>
  <c r="AR22" i="1"/>
  <c r="AR20" i="1"/>
  <c r="J64" i="1"/>
  <c r="J22" i="1"/>
  <c r="R64" i="1"/>
  <c r="R22" i="1"/>
  <c r="F64" i="1"/>
  <c r="F22" i="1"/>
  <c r="N64" i="1"/>
  <c r="N22" i="1"/>
  <c r="N20" i="1"/>
  <c r="AI64" i="1"/>
  <c r="AI22" i="1"/>
  <c r="I20" i="1"/>
  <c r="O64" i="1"/>
  <c r="O22" i="1"/>
  <c r="O20" i="1"/>
  <c r="U64" i="1"/>
  <c r="U22" i="1"/>
  <c r="U20" i="1"/>
  <c r="AM64" i="1"/>
  <c r="AM22" i="1"/>
  <c r="AM20" i="1"/>
  <c r="AY64" i="1"/>
  <c r="AY22" i="1"/>
  <c r="AY20" i="1"/>
  <c r="G64" i="1"/>
  <c r="G22" i="1"/>
  <c r="AC64" i="1"/>
  <c r="AC22" i="1"/>
  <c r="AC20" i="1"/>
  <c r="E64" i="1"/>
  <c r="E22" i="1"/>
  <c r="E20" i="1"/>
  <c r="L64" i="1"/>
  <c r="L22" i="1"/>
  <c r="AB64" i="1"/>
  <c r="AB22" i="1"/>
  <c r="AB20" i="1"/>
  <c r="AK64" i="1"/>
  <c r="AK22" i="1"/>
  <c r="AK20" i="1"/>
  <c r="Q64" i="1"/>
  <c r="Q22" i="1"/>
  <c r="L30" i="1"/>
  <c r="L29" i="1"/>
  <c r="L21" i="1"/>
  <c r="Z65" i="1"/>
  <c r="Z64" i="1"/>
  <c r="Z22" i="1"/>
  <c r="Z20" i="1"/>
  <c r="AD64" i="1"/>
  <c r="AD22" i="1"/>
  <c r="AD20" i="1"/>
  <c r="D64" i="1"/>
  <c r="D22" i="1"/>
  <c r="D20" i="1"/>
  <c r="H64" i="1"/>
  <c r="H22" i="1"/>
  <c r="H20" i="1"/>
  <c r="AG64" i="1"/>
  <c r="AG22" i="1"/>
  <c r="AG20" i="1"/>
  <c r="AO64" i="1"/>
  <c r="AO22" i="1"/>
  <c r="AO20" i="1"/>
  <c r="AW64" i="1"/>
  <c r="AW22" i="1"/>
  <c r="AW20" i="1"/>
  <c r="AF64" i="1"/>
  <c r="AF22" i="1"/>
  <c r="AF20" i="1"/>
  <c r="AJ64" i="1"/>
  <c r="AJ22" i="1"/>
  <c r="AJ20" i="1"/>
  <c r="AV64" i="1"/>
  <c r="AV22" i="1"/>
  <c r="AV20" i="1"/>
  <c r="K64" i="1"/>
  <c r="K22" i="1"/>
  <c r="P64" i="1"/>
  <c r="P22" i="1"/>
  <c r="AH64" i="1"/>
  <c r="AH22" i="1"/>
  <c r="AL64" i="1"/>
  <c r="AL22" i="1"/>
  <c r="AL20" i="1"/>
  <c r="AP64" i="1"/>
  <c r="AP22" i="1"/>
  <c r="AP20" i="1"/>
  <c r="AT64" i="1"/>
  <c r="AT22" i="1"/>
  <c r="AX64" i="1"/>
  <c r="AX22" i="1"/>
  <c r="AX20" i="1"/>
  <c r="AA64" i="1"/>
  <c r="AA22" i="1"/>
  <c r="AA20" i="1"/>
  <c r="X83" i="1"/>
  <c r="X64" i="1" s="1"/>
  <c r="X22" i="1" s="1"/>
  <c r="X20" i="1" s="1"/>
  <c r="L20" i="1"/>
  <c r="K20" i="1" l="1"/>
  <c r="G30" i="1"/>
  <c r="G29" i="1" s="1"/>
  <c r="G21" i="1" s="1"/>
  <c r="G20" i="1" s="1"/>
</calcChain>
</file>

<file path=xl/sharedStrings.xml><?xml version="1.0" encoding="utf-8"?>
<sst xmlns="http://schemas.openxmlformats.org/spreadsheetml/2006/main" count="477" uniqueCount="257">
  <si>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</si>
  <si>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</si>
  <si>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</si>
  <si>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</si>
  <si>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</si>
  <si>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</si>
  <si>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</si>
  <si>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</si>
  <si>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>Повышение надежности оказываемых услуг 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</si>
  <si>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</si>
  <si>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</si>
  <si>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</si>
  <si>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</si>
  <si>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Г</t>
  </si>
  <si>
    <t>1.1</t>
  </si>
  <si>
    <t>…</t>
  </si>
  <si>
    <t>1.2</t>
  </si>
  <si>
    <t>1.3</t>
  </si>
  <si>
    <t>1.4</t>
  </si>
  <si>
    <t>1.5</t>
  </si>
  <si>
    <t>I_172118178</t>
  </si>
  <si>
    <t>нд</t>
  </si>
  <si>
    <t>к приказу Минэнерго России</t>
  </si>
  <si>
    <t>от « 25 » апреля 2018 г. № 320</t>
  </si>
  <si>
    <r>
      <t>Отчет о реализации инвестиционной программы</t>
    </r>
    <r>
      <rPr>
        <b/>
        <u/>
        <sz val="12"/>
        <rFont val="Times New Roman"/>
        <family val="1"/>
        <charset val="204"/>
      </rPr>
      <t xml:space="preserve"> ООО "Электрические сети"</t>
    </r>
  </si>
  <si>
    <t>Приложение  № 18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</si>
  <si>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</si>
  <si>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</si>
  <si>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</si>
  <si>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</si>
  <si>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</si>
  <si>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</si>
  <si>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</si>
  <si>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</si>
  <si>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</si>
  <si>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</si>
  <si>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</si>
  <si>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</si>
  <si>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</si>
  <si>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</si>
  <si>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</si>
  <si>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</si>
  <si>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</si>
  <si>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</si>
  <si>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</si>
  <si>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</si>
  <si>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</si>
  <si>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</si>
  <si>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</si>
  <si>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</si>
  <si>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</si>
  <si>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</si>
  <si>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</si>
  <si>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</si>
  <si>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</si>
  <si>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</si>
  <si>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</si>
  <si>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</si>
  <si>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</si>
  <si>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</si>
  <si>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</si>
  <si>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</si>
  <si>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</si>
  <si>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</si>
  <si>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</si>
  <si>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</si>
  <si>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</si>
  <si>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</si>
  <si>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</si>
  <si>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</si>
  <si>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</si>
  <si>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</si>
  <si>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</si>
  <si>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</si>
  <si>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</si>
  <si>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</si>
  <si>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</si>
  <si>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</si>
  <si>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</si>
  <si>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</si>
  <si>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</si>
  <si>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</si>
  <si>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</si>
  <si>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</si>
  <si>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</si>
  <si>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</si>
  <si>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</si>
  <si>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</si>
  <si>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</si>
  <si>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</si>
  <si>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</si>
  <si>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</si>
  <si>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</si>
  <si>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</si>
  <si>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</si>
  <si>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</si>
  <si>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</si>
  <si>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</si>
  <si>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</si>
  <si>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</si>
  <si>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</si>
  <si>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</si>
  <si>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</si>
  <si>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</si>
  <si>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</si>
  <si>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</si>
  <si>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</si>
  <si>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</si>
  <si>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</si>
  <si>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</si>
  <si>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</si>
  <si>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</si>
  <si>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</si>
  <si>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</si>
  <si>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</si>
  <si>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</si>
  <si>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</si>
  <si>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</si>
  <si>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</si>
  <si>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Покупка вычислительной и оргтехники</t>
  </si>
  <si>
    <t>Показатель увеличения мощности трансформаторов на ПС, не связанных с осуществлением технологического присоединения,
МВА</t>
  </si>
  <si>
    <t>Показатель увеличения мощности трансформаторов на ПС, связанных с осуществлением технологического присоединения,
МВА</t>
  </si>
  <si>
    <t>Показатель увеличения протяженности линий электропередачи, не связанного с осуществлением технологического присоединения,
км (напряжение СН2)</t>
  </si>
  <si>
    <t>Показатель увеличения протяженности линий электропередачи, связанного с осуществлением технологического присоединения,
км (напряжение СН2)</t>
  </si>
  <si>
    <t>Показатель увеличения протяженности линий электропередачи, связанного с осуществлением технологического присоединения,
км (напряжение НН)</t>
  </si>
  <si>
    <t>Показатель максимальной мощности присоединяемых потребителей электрической энергии,
МВА</t>
  </si>
  <si>
    <t>Показатель максимальной мощности присоединяемых объектов по производству электрической энергии,
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</si>
  <si>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
МВт</t>
  </si>
  <si>
    <t>Показатель степени загрузки трансформаторной подстанции,
%</t>
  </si>
  <si>
    <t>Показатель замены силовых трансформаторов,
МВА</t>
  </si>
  <si>
    <t>Показатель замены линий электропередач,
км</t>
  </si>
  <si>
    <t>Показатель замены выключателей,
шт.</t>
  </si>
  <si>
    <t>Показатель замены устройств компенсации реактивной мощности,
шт.</t>
  </si>
  <si>
    <t>Показатель изменений доли полезного отпуска ээ, который формруется посредством приборов учета, включенных в систему сбора и передачи данных,
%</t>
  </si>
  <si>
    <t>Увелечение пропускной способности,
км</t>
  </si>
  <si>
    <t>Показатель оценки изменения средней частоты прекращения предачи электрической энергии потребителям услуг,
saifi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</si>
  <si>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</si>
  <si>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</si>
  <si>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
млн. рублей (с НДС)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</si>
  <si>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
млн. рублей (с НДС)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</si>
  <si>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
млн. рублей (с НДС)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</si>
  <si>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
млн. рублей (с НДС)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</si>
  <si>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
млн. рублей (с НДС)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</si>
  <si>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
млн. рублей (с НДС)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</si>
  <si>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</si>
  <si>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</si>
  <si>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</si>
  <si>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</si>
  <si>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</si>
  <si>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</si>
  <si>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</si>
  <si>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</si>
  <si>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</si>
  <si>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</si>
  <si>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</si>
  <si>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</si>
  <si>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</si>
  <si>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</si>
  <si>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</si>
  <si>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</si>
  <si>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</si>
  <si>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</si>
  <si>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</si>
  <si>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</si>
  <si>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</si>
  <si>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</si>
  <si>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</si>
  <si>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</si>
  <si>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</si>
  <si>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</si>
  <si>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</si>
  <si>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</si>
  <si>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</si>
  <si>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</si>
  <si>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</si>
  <si>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</si>
  <si>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</si>
  <si>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</si>
  <si>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</si>
  <si>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</si>
  <si>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</si>
  <si>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</si>
  <si>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</si>
  <si>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</si>
  <si>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</si>
  <si>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</si>
  <si>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</si>
  <si>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</si>
  <si>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</si>
  <si>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</si>
  <si>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</si>
  <si>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</si>
  <si>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 xml:space="preserve">        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</si>
  <si>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</si>
  <si>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</si>
  <si>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</si>
  <si>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G_172121056</t>
  </si>
  <si>
    <t>G_172121060</t>
  </si>
  <si>
    <t>К_172121228</t>
  </si>
  <si>
    <t>Строительство ЛЭП 10 кВ в части пересечение РЖД (ПИР и ГНБ со страховочным пакетом)</t>
  </si>
  <si>
    <t>L_172121245</t>
  </si>
  <si>
    <t>Покупка трактора JCB 4CX (1 шт.)</t>
  </si>
  <si>
    <t>К_172121236</t>
  </si>
  <si>
    <r>
      <t xml:space="preserve">Утвержденные плановые значения показателей приведены в соответствии </t>
    </r>
    <r>
      <rPr>
        <b/>
        <u/>
        <sz val="12"/>
        <color theme="1"/>
        <rFont val="Times New Roman"/>
        <family val="1"/>
        <charset val="204"/>
      </rPr>
      <t>с приказом МПЭиИ РБ №247-О от 31.10.2016 г./№243-О от 24.10.2017 г./№347-О от 25.12.2018 г./№209-О от 23.06.2019 г./№174-О от 13.07.2020 г./№89-О от 06.08.2021 г.</t>
    </r>
  </si>
  <si>
    <t>Технологическое присоединение энергопринимающих устройств потребителей максимальной мощностью до 15 кВт (2021г.) включительно, всего</t>
  </si>
  <si>
    <t>Технологическое присоединение энергопринимающих устройств потребителей максимальной мощностью до 150 кВт (2021г.) включительно, всего</t>
  </si>
  <si>
    <t>Реконструкция ТП-106. Замена трансформатора ТМ 160/10/0,4 на ТМГ11 160/10/0,4 (кВА)</t>
  </si>
  <si>
    <t>Реконструкция ТП-140. Замена трансформатора ТМ 250/10/0,4 на ТМГ11 250/10/0,4 (кВА)</t>
  </si>
  <si>
    <t>G_172121057</t>
  </si>
  <si>
    <t>Реконструкция ТП-131. Замена трансформатора ТМ 400/10/0,4 на ТМГ11 400/10/0,4 (кВА)</t>
  </si>
  <si>
    <t>G_172121058</t>
  </si>
  <si>
    <t>Реконструкция ТП-132. Замена трансформатора ТМ 400/10/0,4 на ТМГ11 400/10/0,4 (кВА)</t>
  </si>
  <si>
    <t>G_172121059</t>
  </si>
  <si>
    <t>Реконструкция ТП-153. Замена трансформатора ТМ 160/10/0,4 на ТМГ11 160/10/0,4 (кВА)</t>
  </si>
  <si>
    <t>Реконструкция ТП-906. Замена трансформатора ТМ 400/10/0,4 на ТМГ11 400/10/0,4 (кВА)</t>
  </si>
  <si>
    <t>G_172121061</t>
  </si>
  <si>
    <t>Реконструкция ТП-182. Замена трансформатора ТМ 250/10/0,4 на ТМГ11 250/10/0,4 (кВА)</t>
  </si>
  <si>
    <t>G_172121062</t>
  </si>
  <si>
    <t>Реконструкция ТП-194. Замена трансформатора ТМ 250/10/0,4 на ТМГ11 250/10/0,4 (кВА)</t>
  </si>
  <si>
    <t>G_172121063</t>
  </si>
  <si>
    <t>Реконструкция ТП-25 мощностью 1МВА</t>
  </si>
  <si>
    <t>L_172121252</t>
  </si>
  <si>
    <t>Реконструкция ТП-18 мощностью 0,25МВА</t>
  </si>
  <si>
    <t>Реконструкция ТП-32 мощностью 0,16МВА</t>
  </si>
  <si>
    <t>G_172120053</t>
  </si>
  <si>
    <t>Реконструкция ТП-97 мощностью 0,1МВА</t>
  </si>
  <si>
    <t>G_172121066</t>
  </si>
  <si>
    <t>Реконструкция ТП-126 мощностью 0,25МВА</t>
  </si>
  <si>
    <t>L_172121246</t>
  </si>
  <si>
    <t>Реконструкция ВЛ-10кВ от РП-7 до ТП-611 протяженностью 1,25км</t>
  </si>
  <si>
    <t>L_172121249</t>
  </si>
  <si>
    <t>Реконструкция КЛ-10кВ ф.202 на ТП-25 протяженностью 0,19км</t>
  </si>
  <si>
    <t>L_172121250</t>
  </si>
  <si>
    <t>Реконструкция КЛ-10кВ ф.202 от ТП-25 до ТП-44 протяженностью 0,062км</t>
  </si>
  <si>
    <t>L_172121251</t>
  </si>
  <si>
    <t>Реконструкция КЛ-10кВ ф.214 на ТП-44 протяженностью 0,221км</t>
  </si>
  <si>
    <t>L_172121244</t>
  </si>
  <si>
    <t>Реконструкция ВЛ-10кВ ф.614 в КЛ-10кВ протяженностью 0,154км</t>
  </si>
  <si>
    <t>Установка АСКУЭ согласно ПП №522 от 27.12.2018г., кол-во точек в 2020г.-300шт., 2021г.-461шт.</t>
  </si>
  <si>
    <t>Строительство КЛ-10кВ от БКТП-621 до РП-7 протяженностью 2,021км</t>
  </si>
  <si>
    <t>L_172121239</t>
  </si>
  <si>
    <t>Строительство КЛ-10 кВ от ТП-1-6 до ТП 1-7 (2 кабеля) протяженностью 2х0,220км</t>
  </si>
  <si>
    <t>L_172121240</t>
  </si>
  <si>
    <t>Строительство РП-7 с количеством ячеек 5шт.</t>
  </si>
  <si>
    <t>L_172121241</t>
  </si>
  <si>
    <t>Строительство БКТП 1-7 Дема мощностью 2х1000кВА</t>
  </si>
  <si>
    <t>L_172121242</t>
  </si>
  <si>
    <t>Строительство КЛ-10кВ ф.403 от ВЛ-10кВ до ТП-49 протяженностью 0,544км</t>
  </si>
  <si>
    <t>J_172120213</t>
  </si>
  <si>
    <t>Покупка основных средств</t>
  </si>
  <si>
    <t>G_172121159</t>
  </si>
  <si>
    <t>Покупка Соболь Фермер БИЗНЕС ГАЗ-231073 (1 шт.)</t>
  </si>
  <si>
    <t>L_172121247</t>
  </si>
  <si>
    <r>
      <t xml:space="preserve">за </t>
    </r>
    <r>
      <rPr>
        <b/>
        <u/>
        <sz val="12"/>
        <rFont val="Times New Roman"/>
        <family val="1"/>
        <charset val="204"/>
      </rPr>
      <t>IV</t>
    </r>
    <r>
      <rPr>
        <b/>
        <sz val="12"/>
        <rFont val="Times New Roman"/>
        <family val="1"/>
        <charset val="204"/>
      </rPr>
      <t xml:space="preserve"> квартал </t>
    </r>
    <r>
      <rPr>
        <b/>
        <u/>
        <sz val="12"/>
        <rFont val="Times New Roman"/>
        <family val="1"/>
        <charset val="204"/>
      </rPr>
      <t>2021</t>
    </r>
    <r>
      <rPr>
        <b/>
        <sz val="12"/>
        <rFont val="Times New Roman"/>
        <family val="1"/>
        <charset val="204"/>
      </rPr>
      <t xml:space="preserve"> год </t>
    </r>
  </si>
  <si>
    <r>
      <t xml:space="preserve">Год раскрытия информации: </t>
    </r>
    <r>
      <rPr>
        <b/>
        <u/>
        <sz val="12"/>
        <rFont val="Times New Roman"/>
        <family val="1"/>
        <charset val="204"/>
      </rPr>
      <t>2022</t>
    </r>
    <r>
      <rPr>
        <b/>
        <sz val="12"/>
        <rFont val="Times New Roman"/>
        <family val="1"/>
        <charset val="204"/>
      </rPr>
      <t xml:space="preserve"> год</t>
    </r>
  </si>
  <si>
    <t>G_172120054</t>
  </si>
  <si>
    <t>L_172121243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</si>
</sst>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auto="1"/>
      </patternFill>
    </fill>
    <fill>
      <patternFill patternType="solid">
        <fgColor theme="0"/>
        <bgColor indexed="5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4" fillId="0" borderId="0"/>
    <xf numFmtId="0" fontId="9" fillId="0" borderId="0"/>
    <xf numFmtId="0" fontId="11" fillId="0" borderId="0"/>
  </cellStyleXfs>
  <cellXfs count="68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2" applyFont="1" applyFill="1"/>
    <xf numFmtId="0" fontId="2" fillId="0" borderId="0" xfId="2" applyFont="1" applyAlignment="1">
      <alignment horizontal="right" vertical="center"/>
    </xf>
    <xf numFmtId="0" fontId="4" fillId="0" borderId="0" xfId="3" applyFont="1"/>
    <xf numFmtId="0" fontId="2" fillId="0" borderId="0" xfId="2" applyFont="1" applyAlignment="1">
      <alignment horizontal="right"/>
    </xf>
    <xf numFmtId="0" fontId="4" fillId="0" borderId="0" xfId="2" applyFont="1" applyBorder="1" applyAlignment="1">
      <alignment vertical="center"/>
    </xf>
    <xf numFmtId="0" fontId="4" fillId="0" borderId="0" xfId="2" applyFont="1" applyBorder="1"/>
    <xf numFmtId="0" fontId="2" fillId="0" borderId="0" xfId="2" applyFont="1" applyFill="1" applyBorder="1" applyAlignment="1">
      <alignment horizontal="center"/>
    </xf>
    <xf numFmtId="0" fontId="6" fillId="0" borderId="0" xfId="2" applyFont="1" applyFill="1" applyBorder="1" applyAlignment="1">
      <alignment horizontal="center"/>
    </xf>
    <xf numFmtId="0" fontId="4" fillId="0" borderId="0" xfId="2" applyFont="1"/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2" fillId="0" borderId="0" xfId="2" applyFont="1"/>
    <xf numFmtId="0" fontId="11" fillId="0" borderId="0" xfId="5" applyFont="1"/>
    <xf numFmtId="0" fontId="5" fillId="0" borderId="0" xfId="2" applyFont="1" applyFill="1" applyBorder="1" applyAlignment="1">
      <alignment vertical="center" wrapText="1"/>
    </xf>
    <xf numFmtId="0" fontId="5" fillId="0" borderId="0" xfId="2" applyFont="1" applyFill="1" applyAlignment="1">
      <alignment wrapText="1"/>
    </xf>
    <xf numFmtId="0" fontId="3" fillId="0" borderId="0" xfId="1" applyFont="1" applyAlignment="1">
      <alignment vertical="center" wrapText="1"/>
    </xf>
    <xf numFmtId="0" fontId="5" fillId="0" borderId="0" xfId="4" applyFont="1" applyFill="1" applyAlignment="1"/>
    <xf numFmtId="0" fontId="10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64" fontId="12" fillId="0" borderId="1" xfId="1" applyNumberFormat="1" applyFont="1" applyFill="1" applyBorder="1" applyAlignment="1">
      <alignment horizontal="center" vertical="center"/>
    </xf>
    <xf numFmtId="164" fontId="12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49" fontId="3" fillId="3" borderId="1" xfId="1" applyNumberFormat="1" applyFont="1" applyFill="1" applyBorder="1" applyAlignment="1">
      <alignment horizontal="center" vertical="center"/>
    </xf>
    <xf numFmtId="49" fontId="3" fillId="3" borderId="1" xfId="1" applyNumberFormat="1" applyFont="1" applyFill="1" applyBorder="1" applyAlignment="1">
      <alignment horizontal="left" vertical="center" wrapText="1"/>
    </xf>
    <xf numFmtId="164" fontId="3" fillId="3" borderId="1" xfId="1" applyNumberFormat="1" applyFont="1" applyFill="1" applyBorder="1" applyAlignment="1">
      <alignment horizontal="center" vertical="center"/>
    </xf>
    <xf numFmtId="49" fontId="3" fillId="4" borderId="1" xfId="1" applyNumberFormat="1" applyFont="1" applyFill="1" applyBorder="1" applyAlignment="1">
      <alignment horizontal="left" vertical="center" wrapText="1"/>
    </xf>
    <xf numFmtId="49" fontId="12" fillId="0" borderId="1" xfId="1" applyNumberFormat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/>
    </xf>
    <xf numFmtId="0" fontId="3" fillId="0" borderId="1" xfId="1" applyFont="1" applyFill="1" applyBorder="1"/>
    <xf numFmtId="0" fontId="12" fillId="0" borderId="1" xfId="1" applyFont="1" applyFill="1" applyBorder="1" applyAlignment="1">
      <alignment horizontal="center" wrapText="1"/>
    </xf>
    <xf numFmtId="0" fontId="3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0" fontId="3" fillId="0" borderId="0" xfId="1" applyFont="1"/>
    <xf numFmtId="165" fontId="12" fillId="0" borderId="1" xfId="1" applyNumberFormat="1" applyFont="1" applyFill="1" applyBorder="1" applyAlignment="1">
      <alignment horizontal="center" vertical="center"/>
    </xf>
    <xf numFmtId="2" fontId="12" fillId="0" borderId="1" xfId="1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center" vertical="center"/>
    </xf>
    <xf numFmtId="2" fontId="3" fillId="3" borderId="1" xfId="1" applyNumberFormat="1" applyFont="1" applyFill="1" applyBorder="1" applyAlignment="1">
      <alignment horizontal="center" vertical="center"/>
    </xf>
    <xf numFmtId="3" fontId="3" fillId="3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65" fontId="3" fillId="3" borderId="1" xfId="1" applyNumberFormat="1" applyFont="1" applyFill="1" applyBorder="1" applyAlignment="1">
      <alignment horizontal="center" vertical="center"/>
    </xf>
    <xf numFmtId="3" fontId="3" fillId="0" borderId="1" xfId="1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/>
    <xf numFmtId="0" fontId="3" fillId="0" borderId="0" xfId="1" applyFont="1" applyAlignment="1">
      <alignment vertical="top"/>
    </xf>
    <xf numFmtId="4" fontId="3" fillId="3" borderId="1" xfId="1" applyNumberFormat="1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wrapText="1"/>
    </xf>
    <xf numFmtId="0" fontId="5" fillId="0" borderId="0" xfId="4" applyFont="1" applyFill="1" applyAlignment="1">
      <alignment horizontal="center"/>
    </xf>
    <xf numFmtId="0" fontId="10" fillId="0" borderId="0" xfId="1" applyFont="1" applyAlignment="1">
      <alignment horizontal="center" vertical="center" wrapText="1"/>
    </xf>
    <xf numFmtId="2" fontId="13" fillId="2" borderId="2" xfId="1" applyNumberFormat="1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49" fontId="13" fillId="5" borderId="5" xfId="1" applyNumberFormat="1" applyFont="1" applyFill="1" applyBorder="1" applyAlignment="1">
      <alignment horizontal="center" vertical="center" textRotation="90" wrapText="1"/>
    </xf>
    <xf numFmtId="49" fontId="13" fillId="5" borderId="6" xfId="1" applyNumberFormat="1" applyFont="1" applyFill="1" applyBorder="1" applyAlignment="1">
      <alignment horizontal="center" vertical="center" textRotation="90" wrapText="1"/>
    </xf>
    <xf numFmtId="49" fontId="13" fillId="2" borderId="5" xfId="1" applyNumberFormat="1" applyFont="1" applyFill="1" applyBorder="1" applyAlignment="1">
      <alignment horizontal="center" vertical="center" textRotation="90" wrapText="1"/>
    </xf>
    <xf numFmtId="49" fontId="13" fillId="2" borderId="6" xfId="1" applyNumberFormat="1" applyFont="1" applyFill="1" applyBorder="1" applyAlignment="1">
      <alignment horizontal="center" vertical="center" textRotation="90" wrapText="1"/>
    </xf>
    <xf numFmtId="0" fontId="2" fillId="0" borderId="0" xfId="5" applyFont="1" applyAlignment="1">
      <alignment horizontal="center" vertical="center" wrapText="1"/>
    </xf>
    <xf numFmtId="49" fontId="13" fillId="2" borderId="2" xfId="1" applyNumberFormat="1" applyFont="1" applyFill="1" applyBorder="1" applyAlignment="1">
      <alignment horizontal="center" vertical="center" textRotation="90" wrapText="1"/>
    </xf>
    <xf numFmtId="49" fontId="13" fillId="2" borderId="4" xfId="1" applyNumberFormat="1" applyFont="1" applyFill="1" applyBorder="1" applyAlignment="1">
      <alignment horizontal="center" vertical="center" textRotation="90" wrapText="1"/>
    </xf>
    <xf numFmtId="49" fontId="13" fillId="2" borderId="3" xfId="1" applyNumberFormat="1" applyFont="1" applyFill="1" applyBorder="1" applyAlignment="1">
      <alignment horizontal="center" vertical="center" textRotation="90" wrapText="1"/>
    </xf>
  </cellXfs>
  <cellStyles count="6">
    <cellStyle name="Обычный" xfId="0" builtinId="0"/>
    <cellStyle name="Обычный 2" xfId="4"/>
    <cellStyle name="Обычный 2 2" xfId="5"/>
    <cellStyle name="Обычный 3" xfId="2"/>
    <cellStyle name="Обычный 7" xfId="1"/>
    <cellStyle name="Обычный_Форматы по компаниям_last 2" xfId="3"/>
  </cellStyles>
  <dxfs count="119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36"/>
  <sheetViews>
    <sheetView tabSelected="1" topLeftCell="A15" zoomScale="70" zoomScaleNormal="70" zoomScaleSheetLayoutView="40" workbookViewId="0">
      <pane xSplit="3" ySplit="6" topLeftCell="D21" activePane="bottomRight" state="frozen"/>
      <selection activeCell="A15" sqref="A15"/>
      <selection pane="topRight" activeCell="D15" sqref="D15"/>
      <selection pane="bottomLeft" activeCell="A21" sqref="A21"/>
      <selection pane="bottomRight" activeCell="G20" sqref="G20"/>
    </sheetView>
  </sheetViews>
  <sheetFormatPr defaultRowHeight="15" x14ac:dyDescent="0.25"/>
  <cols>
    <col min="1" max="1" width="16.7109375" style="1" customWidth="1"/>
    <col min="2" max="2" width="30" customWidth="1"/>
    <col min="3" max="3" width="17.5703125" style="1" customWidth="1"/>
    <col min="4" max="51" width="10.42578125" customWidth="1"/>
    <col min="52" max="52" width="10.28515625" bestFit="1" customWidth="1"/>
  </cols>
  <sheetData>
    <row r="1" spans="1:51" s="5" customFormat="1" ht="15.7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V1" s="3"/>
      <c r="W1" s="3"/>
      <c r="X1" s="3"/>
      <c r="AB1" s="3"/>
      <c r="AE1" s="4" t="s">
        <v>25</v>
      </c>
    </row>
    <row r="2" spans="1:51" s="5" customFormat="1" ht="15.75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V2" s="3"/>
      <c r="W2" s="3"/>
      <c r="X2" s="3"/>
      <c r="AB2" s="3"/>
      <c r="AE2" s="6" t="s">
        <v>22</v>
      </c>
    </row>
    <row r="3" spans="1:51" s="5" customFormat="1" ht="15.75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V3" s="3"/>
      <c r="W3" s="3"/>
      <c r="X3" s="3"/>
      <c r="AB3" s="3"/>
      <c r="AE3" s="6" t="s">
        <v>23</v>
      </c>
    </row>
    <row r="4" spans="1:51" s="7" customFormat="1" ht="18.75" customHeight="1" x14ac:dyDescent="0.25">
      <c r="A4" s="54" t="s">
        <v>26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16"/>
      <c r="AG4" s="16"/>
      <c r="AH4" s="16"/>
      <c r="AI4" s="16"/>
    </row>
    <row r="5" spans="1:51" s="8" customFormat="1" ht="18.75" customHeight="1" x14ac:dyDescent="0.25">
      <c r="A5" s="55" t="s">
        <v>253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17"/>
      <c r="AG5" s="17"/>
      <c r="AH5" s="17"/>
      <c r="AI5" s="17"/>
    </row>
    <row r="6" spans="1:51" s="8" customFormat="1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10"/>
      <c r="AA6" s="10"/>
      <c r="AB6" s="9"/>
      <c r="AC6" s="9"/>
      <c r="AD6" s="10"/>
      <c r="AE6" s="10"/>
      <c r="AF6" s="10"/>
      <c r="AG6" s="10"/>
    </row>
    <row r="7" spans="1:51" s="8" customFormat="1" ht="18.75" customHeight="1" x14ac:dyDescent="0.25">
      <c r="A7" s="55" t="s">
        <v>24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17"/>
      <c r="AG7" s="17"/>
      <c r="AH7" s="17"/>
      <c r="AI7" s="17"/>
    </row>
    <row r="8" spans="1:51" s="11" customFormat="1" ht="15.75" customHeight="1" x14ac:dyDescent="0.25">
      <c r="A8" s="18" t="s">
        <v>192</v>
      </c>
      <c r="B8" s="18"/>
      <c r="C8" s="18"/>
      <c r="D8" s="18"/>
      <c r="E8" s="18"/>
      <c r="F8" s="18"/>
      <c r="G8" s="18"/>
      <c r="H8" s="18"/>
      <c r="I8" s="18"/>
      <c r="K8" s="18"/>
      <c r="L8" s="18"/>
      <c r="M8" s="18"/>
      <c r="N8" s="18"/>
      <c r="O8" s="18"/>
      <c r="P8" s="52" t="s">
        <v>193</v>
      </c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</row>
    <row r="9" spans="1:51" s="11" customFormat="1" ht="15.75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3"/>
      <c r="AA9" s="13"/>
      <c r="AB9" s="12"/>
      <c r="AC9" s="12"/>
      <c r="AD9" s="13"/>
      <c r="AE9" s="13"/>
      <c r="AF9" s="13"/>
      <c r="AG9" s="13"/>
    </row>
    <row r="10" spans="1:51" s="11" customFormat="1" ht="18.75" customHeight="1" x14ac:dyDescent="0.25">
      <c r="A10" s="56" t="s">
        <v>254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19"/>
      <c r="AG10" s="19"/>
      <c r="AH10" s="19"/>
      <c r="AI10" s="19"/>
    </row>
    <row r="11" spans="1:51" s="11" customFormat="1" ht="15.75" x14ac:dyDescent="0.25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AB11" s="14"/>
      <c r="AC11" s="14"/>
    </row>
    <row r="12" spans="1:51" s="11" customFormat="1" ht="19.5" customHeight="1" x14ac:dyDescent="0.25">
      <c r="A12" s="57" t="s">
        <v>203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20"/>
      <c r="AG12" s="20"/>
      <c r="AH12" s="20"/>
      <c r="AI12" s="20"/>
    </row>
    <row r="13" spans="1:51" s="11" customFormat="1" ht="15.75" x14ac:dyDescent="0.25">
      <c r="A13" s="21" t="s">
        <v>194</v>
      </c>
      <c r="B13" s="21"/>
      <c r="C13" s="21"/>
      <c r="D13" s="21"/>
      <c r="E13" s="21"/>
      <c r="F13" s="21"/>
      <c r="G13" s="21"/>
      <c r="H13" s="21"/>
      <c r="I13" s="21"/>
      <c r="K13" s="21"/>
      <c r="L13" s="52" t="s">
        <v>195</v>
      </c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</row>
    <row r="14" spans="1:51" s="15" customFormat="1" ht="12.75" x14ac:dyDescent="0.2">
      <c r="A14" s="64"/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</row>
    <row r="15" spans="1:51" ht="20.25" customHeight="1" x14ac:dyDescent="0.25">
      <c r="A15" s="59" t="s">
        <v>0</v>
      </c>
      <c r="B15" s="59" t="s">
        <v>1</v>
      </c>
      <c r="C15" s="59" t="s">
        <v>2</v>
      </c>
      <c r="D15" s="59" t="s">
        <v>5</v>
      </c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59"/>
      <c r="AV15" s="59"/>
      <c r="AW15" s="59"/>
      <c r="AX15" s="59"/>
      <c r="AY15" s="59"/>
    </row>
    <row r="16" spans="1:51" ht="51" customHeight="1" x14ac:dyDescent="0.25">
      <c r="A16" s="59"/>
      <c r="B16" s="59"/>
      <c r="C16" s="59"/>
      <c r="D16" s="59" t="s">
        <v>6</v>
      </c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 t="s">
        <v>7</v>
      </c>
      <c r="W16" s="59"/>
      <c r="X16" s="59"/>
      <c r="Y16" s="59"/>
      <c r="Z16" s="59"/>
      <c r="AA16" s="59"/>
      <c r="AB16" s="59"/>
      <c r="AC16" s="59"/>
      <c r="AD16" s="59"/>
      <c r="AE16" s="59"/>
      <c r="AF16" s="59" t="s">
        <v>8</v>
      </c>
      <c r="AG16" s="59"/>
      <c r="AH16" s="59"/>
      <c r="AI16" s="59"/>
      <c r="AJ16" s="59" t="s">
        <v>9</v>
      </c>
      <c r="AK16" s="59"/>
      <c r="AL16" s="59"/>
      <c r="AM16" s="59"/>
      <c r="AN16" s="59" t="s">
        <v>10</v>
      </c>
      <c r="AO16" s="59"/>
      <c r="AP16" s="59"/>
      <c r="AQ16" s="59"/>
      <c r="AR16" s="59"/>
      <c r="AS16" s="59"/>
      <c r="AT16" s="59" t="s">
        <v>11</v>
      </c>
      <c r="AU16" s="59"/>
      <c r="AV16" s="59"/>
      <c r="AW16" s="59"/>
      <c r="AX16" s="59" t="s">
        <v>12</v>
      </c>
      <c r="AY16" s="59"/>
    </row>
    <row r="17" spans="1:51" ht="239.25" customHeight="1" x14ac:dyDescent="0.25">
      <c r="A17" s="59"/>
      <c r="B17" s="59"/>
      <c r="C17" s="59"/>
      <c r="D17" s="67" t="s">
        <v>120</v>
      </c>
      <c r="E17" s="63"/>
      <c r="F17" s="62" t="s">
        <v>121</v>
      </c>
      <c r="G17" s="63"/>
      <c r="H17" s="62" t="s">
        <v>122</v>
      </c>
      <c r="I17" s="63"/>
      <c r="J17" s="62" t="s">
        <v>123</v>
      </c>
      <c r="K17" s="63"/>
      <c r="L17" s="62" t="s">
        <v>124</v>
      </c>
      <c r="M17" s="63"/>
      <c r="N17" s="60" t="s">
        <v>125</v>
      </c>
      <c r="O17" s="61"/>
      <c r="P17" s="62" t="s">
        <v>126</v>
      </c>
      <c r="Q17" s="63"/>
      <c r="R17" s="62" t="s">
        <v>127</v>
      </c>
      <c r="S17" s="63"/>
      <c r="T17" s="62" t="s">
        <v>128</v>
      </c>
      <c r="U17" s="63"/>
      <c r="V17" s="62" t="s">
        <v>129</v>
      </c>
      <c r="W17" s="63"/>
      <c r="X17" s="62" t="s">
        <v>130</v>
      </c>
      <c r="Y17" s="63"/>
      <c r="Z17" s="62" t="s">
        <v>131</v>
      </c>
      <c r="AA17" s="63"/>
      <c r="AB17" s="62" t="s">
        <v>132</v>
      </c>
      <c r="AC17" s="63"/>
      <c r="AD17" s="62" t="s">
        <v>133</v>
      </c>
      <c r="AE17" s="66"/>
      <c r="AF17" s="65" t="s">
        <v>134</v>
      </c>
      <c r="AG17" s="65"/>
      <c r="AH17" s="65" t="s">
        <v>135</v>
      </c>
      <c r="AI17" s="65"/>
      <c r="AJ17" s="65" t="s">
        <v>136</v>
      </c>
      <c r="AK17" s="65"/>
      <c r="AL17" s="65" t="s">
        <v>137</v>
      </c>
      <c r="AM17" s="65"/>
      <c r="AN17" s="58" t="s">
        <v>138</v>
      </c>
      <c r="AO17" s="58"/>
      <c r="AP17" s="58" t="s">
        <v>139</v>
      </c>
      <c r="AQ17" s="58"/>
      <c r="AR17" s="58" t="s">
        <v>140</v>
      </c>
      <c r="AS17" s="58"/>
      <c r="AT17" s="58" t="s">
        <v>141</v>
      </c>
      <c r="AU17" s="58"/>
      <c r="AV17" s="58" t="s">
        <v>142</v>
      </c>
      <c r="AW17" s="58"/>
      <c r="AX17" s="58" t="s">
        <v>143</v>
      </c>
      <c r="AY17" s="58"/>
    </row>
    <row r="18" spans="1:51" ht="22.5" customHeight="1" x14ac:dyDescent="0.25">
      <c r="A18" s="59"/>
      <c r="B18" s="59"/>
      <c r="C18" s="59"/>
      <c r="D18" s="2" t="s">
        <v>3</v>
      </c>
      <c r="E18" s="2" t="s">
        <v>4</v>
      </c>
      <c r="F18" s="2" t="s">
        <v>3</v>
      </c>
      <c r="G18" s="2" t="s">
        <v>4</v>
      </c>
      <c r="H18" s="2" t="s">
        <v>3</v>
      </c>
      <c r="I18" s="2" t="s">
        <v>4</v>
      </c>
      <c r="J18" s="2" t="s">
        <v>3</v>
      </c>
      <c r="K18" s="2" t="s">
        <v>4</v>
      </c>
      <c r="L18" s="2" t="s">
        <v>3</v>
      </c>
      <c r="M18" s="2" t="s">
        <v>4</v>
      </c>
      <c r="N18" s="2" t="s">
        <v>3</v>
      </c>
      <c r="O18" s="2" t="s">
        <v>4</v>
      </c>
      <c r="P18" s="2" t="s">
        <v>3</v>
      </c>
      <c r="Q18" s="2" t="s">
        <v>4</v>
      </c>
      <c r="R18" s="2" t="s">
        <v>3</v>
      </c>
      <c r="S18" s="2" t="s">
        <v>4</v>
      </c>
      <c r="T18" s="2" t="s">
        <v>3</v>
      </c>
      <c r="U18" s="2" t="s">
        <v>4</v>
      </c>
      <c r="V18" s="2" t="s">
        <v>3</v>
      </c>
      <c r="W18" s="2" t="s">
        <v>4</v>
      </c>
      <c r="X18" s="2" t="s">
        <v>3</v>
      </c>
      <c r="Y18" s="2" t="s">
        <v>4</v>
      </c>
      <c r="Z18" s="2" t="s">
        <v>3</v>
      </c>
      <c r="AA18" s="2" t="s">
        <v>4</v>
      </c>
      <c r="AB18" s="2" t="s">
        <v>3</v>
      </c>
      <c r="AC18" s="2" t="s">
        <v>4</v>
      </c>
      <c r="AD18" s="2" t="s">
        <v>3</v>
      </c>
      <c r="AE18" s="2" t="s">
        <v>4</v>
      </c>
      <c r="AF18" s="2" t="s">
        <v>3</v>
      </c>
      <c r="AG18" s="2" t="s">
        <v>4</v>
      </c>
      <c r="AH18" s="2" t="s">
        <v>3</v>
      </c>
      <c r="AI18" s="2" t="s">
        <v>4</v>
      </c>
      <c r="AJ18" s="2" t="s">
        <v>3</v>
      </c>
      <c r="AK18" s="2" t="s">
        <v>4</v>
      </c>
      <c r="AL18" s="2" t="s">
        <v>3</v>
      </c>
      <c r="AM18" s="2" t="s">
        <v>4</v>
      </c>
      <c r="AN18" s="2" t="s">
        <v>3</v>
      </c>
      <c r="AO18" s="2" t="s">
        <v>4</v>
      </c>
      <c r="AP18" s="2" t="s">
        <v>3</v>
      </c>
      <c r="AQ18" s="2" t="s">
        <v>4</v>
      </c>
      <c r="AR18" s="2" t="s">
        <v>3</v>
      </c>
      <c r="AS18" s="2" t="s">
        <v>4</v>
      </c>
      <c r="AT18" s="2" t="s">
        <v>3</v>
      </c>
      <c r="AU18" s="2" t="s">
        <v>4</v>
      </c>
      <c r="AV18" s="2" t="s">
        <v>3</v>
      </c>
      <c r="AW18" s="2" t="s">
        <v>4</v>
      </c>
      <c r="AX18" s="2" t="s">
        <v>3</v>
      </c>
      <c r="AY18" s="2" t="s">
        <v>4</v>
      </c>
    </row>
    <row r="19" spans="1:51" s="42" customFormat="1" ht="12.75" x14ac:dyDescent="0.2">
      <c r="A19" s="37">
        <v>1</v>
      </c>
      <c r="B19" s="38">
        <v>2</v>
      </c>
      <c r="C19" s="39">
        <v>3</v>
      </c>
      <c r="D19" s="40" t="s">
        <v>144</v>
      </c>
      <c r="E19" s="40" t="s">
        <v>145</v>
      </c>
      <c r="F19" s="40" t="s">
        <v>146</v>
      </c>
      <c r="G19" s="40" t="s">
        <v>147</v>
      </c>
      <c r="H19" s="40" t="s">
        <v>148</v>
      </c>
      <c r="I19" s="40" t="s">
        <v>149</v>
      </c>
      <c r="J19" s="40" t="s">
        <v>150</v>
      </c>
      <c r="K19" s="40" t="s">
        <v>151</v>
      </c>
      <c r="L19" s="40" t="s">
        <v>152</v>
      </c>
      <c r="M19" s="40" t="s">
        <v>153</v>
      </c>
      <c r="N19" s="40" t="s">
        <v>154</v>
      </c>
      <c r="O19" s="40" t="s">
        <v>155</v>
      </c>
      <c r="P19" s="40" t="s">
        <v>156</v>
      </c>
      <c r="Q19" s="40" t="s">
        <v>157</v>
      </c>
      <c r="R19" s="40" t="s">
        <v>158</v>
      </c>
      <c r="S19" s="40" t="s">
        <v>159</v>
      </c>
      <c r="T19" s="40" t="s">
        <v>160</v>
      </c>
      <c r="U19" s="40" t="s">
        <v>161</v>
      </c>
      <c r="V19" s="40" t="s">
        <v>162</v>
      </c>
      <c r="W19" s="40" t="s">
        <v>163</v>
      </c>
      <c r="X19" s="40" t="s">
        <v>164</v>
      </c>
      <c r="Y19" s="40" t="s">
        <v>165</v>
      </c>
      <c r="Z19" s="40" t="s">
        <v>166</v>
      </c>
      <c r="AA19" s="40" t="s">
        <v>167</v>
      </c>
      <c r="AB19" s="40" t="s">
        <v>168</v>
      </c>
      <c r="AC19" s="40" t="s">
        <v>169</v>
      </c>
      <c r="AD19" s="40" t="s">
        <v>170</v>
      </c>
      <c r="AE19" s="40" t="s">
        <v>171</v>
      </c>
      <c r="AF19" s="40" t="s">
        <v>172</v>
      </c>
      <c r="AG19" s="40" t="s">
        <v>173</v>
      </c>
      <c r="AH19" s="40" t="s">
        <v>174</v>
      </c>
      <c r="AI19" s="40" t="s">
        <v>175</v>
      </c>
      <c r="AJ19" s="40" t="s">
        <v>176</v>
      </c>
      <c r="AK19" s="40" t="s">
        <v>177</v>
      </c>
      <c r="AL19" s="40" t="s">
        <v>178</v>
      </c>
      <c r="AM19" s="40" t="s">
        <v>179</v>
      </c>
      <c r="AN19" s="41" t="s">
        <v>180</v>
      </c>
      <c r="AO19" s="41" t="s">
        <v>181</v>
      </c>
      <c r="AP19" s="41" t="s">
        <v>182</v>
      </c>
      <c r="AQ19" s="41" t="s">
        <v>183</v>
      </c>
      <c r="AR19" s="41" t="s">
        <v>184</v>
      </c>
      <c r="AS19" s="41" t="s">
        <v>185</v>
      </c>
      <c r="AT19" s="41" t="s">
        <v>186</v>
      </c>
      <c r="AU19" s="41" t="s">
        <v>187</v>
      </c>
      <c r="AV19" s="41" t="s">
        <v>188</v>
      </c>
      <c r="AW19" s="41" t="s">
        <v>189</v>
      </c>
      <c r="AX19" s="41" t="s">
        <v>190</v>
      </c>
      <c r="AY19" s="41" t="s">
        <v>191</v>
      </c>
    </row>
    <row r="20" spans="1:51" ht="25.5" x14ac:dyDescent="0.25">
      <c r="A20" s="22" t="s">
        <v>27</v>
      </c>
      <c r="B20" s="23" t="s">
        <v>28</v>
      </c>
      <c r="C20" s="22" t="s">
        <v>13</v>
      </c>
      <c r="D20" s="22">
        <f>SUM(D21:D27)</f>
        <v>0</v>
      </c>
      <c r="E20" s="22">
        <f t="shared" ref="E20:AY20" si="0">SUM(E21:E27)</f>
        <v>0</v>
      </c>
      <c r="F20" s="22">
        <f t="shared" si="0"/>
        <v>3</v>
      </c>
      <c r="G20" s="22">
        <f t="shared" si="0"/>
        <v>9.16</v>
      </c>
      <c r="H20" s="22">
        <f t="shared" si="0"/>
        <v>0</v>
      </c>
      <c r="I20" s="22">
        <f t="shared" si="0"/>
        <v>0</v>
      </c>
      <c r="J20" s="22">
        <f t="shared" si="0"/>
        <v>2.4609999999999999</v>
      </c>
      <c r="K20" s="22">
        <f t="shared" si="0"/>
        <v>9.6240000000000006</v>
      </c>
      <c r="L20" s="22">
        <f t="shared" si="0"/>
        <v>0</v>
      </c>
      <c r="M20" s="22">
        <f t="shared" si="0"/>
        <v>44.067999999999998</v>
      </c>
      <c r="N20" s="22">
        <f t="shared" si="0"/>
        <v>0</v>
      </c>
      <c r="O20" s="22">
        <f t="shared" si="0"/>
        <v>0</v>
      </c>
      <c r="P20" s="22">
        <f t="shared" si="0"/>
        <v>0</v>
      </c>
      <c r="Q20" s="22">
        <f t="shared" si="0"/>
        <v>0</v>
      </c>
      <c r="R20" s="22">
        <f t="shared" si="0"/>
        <v>0</v>
      </c>
      <c r="S20" s="22">
        <f t="shared" si="0"/>
        <v>0</v>
      </c>
      <c r="T20" s="22">
        <f t="shared" si="0"/>
        <v>0</v>
      </c>
      <c r="U20" s="22">
        <f t="shared" si="0"/>
        <v>0</v>
      </c>
      <c r="V20" s="22">
        <f t="shared" si="0"/>
        <v>3.0300000000000002</v>
      </c>
      <c r="W20" s="22">
        <f t="shared" si="0"/>
        <v>3.0300000000000002</v>
      </c>
      <c r="X20" s="22">
        <f t="shared" si="0"/>
        <v>1.877</v>
      </c>
      <c r="Y20" s="22">
        <f t="shared" si="0"/>
        <v>1.877</v>
      </c>
      <c r="Z20" s="43">
        <f t="shared" si="0"/>
        <v>0</v>
      </c>
      <c r="AA20" s="43">
        <f t="shared" si="0"/>
        <v>0</v>
      </c>
      <c r="AB20" s="22">
        <f t="shared" si="0"/>
        <v>0</v>
      </c>
      <c r="AC20" s="43">
        <f t="shared" si="0"/>
        <v>0</v>
      </c>
      <c r="AD20" s="43">
        <f t="shared" si="0"/>
        <v>1.1000000000000001</v>
      </c>
      <c r="AE20" s="43">
        <f t="shared" si="0"/>
        <v>1.1000000000000001</v>
      </c>
      <c r="AF20" s="22">
        <f t="shared" si="0"/>
        <v>0</v>
      </c>
      <c r="AG20" s="22">
        <f t="shared" si="0"/>
        <v>0</v>
      </c>
      <c r="AH20" s="22">
        <f t="shared" si="0"/>
        <v>0.1</v>
      </c>
      <c r="AI20" s="22">
        <f t="shared" si="0"/>
        <v>0.1</v>
      </c>
      <c r="AJ20" s="22">
        <f t="shared" si="0"/>
        <v>0</v>
      </c>
      <c r="AK20" s="22">
        <f t="shared" si="0"/>
        <v>0</v>
      </c>
      <c r="AL20" s="22">
        <f t="shared" si="0"/>
        <v>0</v>
      </c>
      <c r="AM20" s="22">
        <f t="shared" si="0"/>
        <v>0</v>
      </c>
      <c r="AN20" s="44">
        <f t="shared" si="0"/>
        <v>0</v>
      </c>
      <c r="AO20" s="44">
        <f t="shared" si="0"/>
        <v>0</v>
      </c>
      <c r="AP20" s="44">
        <f t="shared" si="0"/>
        <v>0</v>
      </c>
      <c r="AQ20" s="44">
        <f t="shared" si="0"/>
        <v>0</v>
      </c>
      <c r="AR20" s="44">
        <f t="shared" si="0"/>
        <v>0</v>
      </c>
      <c r="AS20" s="44">
        <f t="shared" si="0"/>
        <v>0</v>
      </c>
      <c r="AT20" s="44">
        <f t="shared" si="0"/>
        <v>12.732100000000001</v>
      </c>
      <c r="AU20" s="44">
        <f t="shared" si="0"/>
        <v>12.888999999999999</v>
      </c>
      <c r="AV20" s="44">
        <f t="shared" si="0"/>
        <v>0</v>
      </c>
      <c r="AW20" s="44">
        <f t="shared" si="0"/>
        <v>0</v>
      </c>
      <c r="AX20" s="44">
        <f t="shared" si="0"/>
        <v>0</v>
      </c>
      <c r="AY20" s="44">
        <f t="shared" si="0"/>
        <v>0</v>
      </c>
    </row>
    <row r="21" spans="1:51" ht="25.5" x14ac:dyDescent="0.25">
      <c r="A21" s="22" t="s">
        <v>29</v>
      </c>
      <c r="B21" s="23" t="s">
        <v>30</v>
      </c>
      <c r="C21" s="22" t="s">
        <v>13</v>
      </c>
      <c r="D21" s="22">
        <f>D29</f>
        <v>0</v>
      </c>
      <c r="E21" s="22">
        <f>E29</f>
        <v>0</v>
      </c>
      <c r="F21" s="22">
        <f>F29</f>
        <v>0</v>
      </c>
      <c r="G21" s="22">
        <f>G29</f>
        <v>6.16</v>
      </c>
      <c r="H21" s="22">
        <f t="shared" ref="H21:I21" si="1">H29</f>
        <v>0</v>
      </c>
      <c r="I21" s="22">
        <f t="shared" si="1"/>
        <v>0</v>
      </c>
      <c r="J21" s="22">
        <f>J29</f>
        <v>0</v>
      </c>
      <c r="K21" s="22">
        <f>K29</f>
        <v>7.1630000000000003</v>
      </c>
      <c r="L21" s="22">
        <f t="shared" ref="L21:M21" si="2">L29</f>
        <v>0</v>
      </c>
      <c r="M21" s="22">
        <f t="shared" si="2"/>
        <v>44.067999999999998</v>
      </c>
      <c r="N21" s="22">
        <f>N29</f>
        <v>0</v>
      </c>
      <c r="O21" s="22">
        <f>O29</f>
        <v>0</v>
      </c>
      <c r="P21" s="22">
        <f t="shared" ref="P21:Q21" si="3">P29</f>
        <v>0</v>
      </c>
      <c r="Q21" s="22">
        <f t="shared" si="3"/>
        <v>0</v>
      </c>
      <c r="R21" s="22">
        <f>R29</f>
        <v>0</v>
      </c>
      <c r="S21" s="22">
        <f>S29</f>
        <v>0</v>
      </c>
      <c r="T21" s="22">
        <f t="shared" ref="T21:AY21" si="4">T29</f>
        <v>0</v>
      </c>
      <c r="U21" s="22">
        <f t="shared" si="4"/>
        <v>0</v>
      </c>
      <c r="V21" s="22">
        <f t="shared" si="4"/>
        <v>0</v>
      </c>
      <c r="W21" s="22">
        <f t="shared" si="4"/>
        <v>0</v>
      </c>
      <c r="X21" s="22">
        <f t="shared" si="4"/>
        <v>0</v>
      </c>
      <c r="Y21" s="22">
        <f t="shared" si="4"/>
        <v>0</v>
      </c>
      <c r="Z21" s="43">
        <f t="shared" si="4"/>
        <v>0</v>
      </c>
      <c r="AA21" s="43">
        <f t="shared" si="4"/>
        <v>0</v>
      </c>
      <c r="AB21" s="22">
        <f t="shared" si="4"/>
        <v>0</v>
      </c>
      <c r="AC21" s="22">
        <f t="shared" si="4"/>
        <v>0</v>
      </c>
      <c r="AD21" s="43">
        <f t="shared" si="4"/>
        <v>0</v>
      </c>
      <c r="AE21" s="43">
        <f t="shared" si="4"/>
        <v>0</v>
      </c>
      <c r="AF21" s="22">
        <f t="shared" si="4"/>
        <v>0</v>
      </c>
      <c r="AG21" s="22">
        <f t="shared" si="4"/>
        <v>0</v>
      </c>
      <c r="AH21" s="22">
        <f t="shared" si="4"/>
        <v>0</v>
      </c>
      <c r="AI21" s="22">
        <f t="shared" si="4"/>
        <v>0</v>
      </c>
      <c r="AJ21" s="22">
        <f t="shared" si="4"/>
        <v>0</v>
      </c>
      <c r="AK21" s="22">
        <f t="shared" si="4"/>
        <v>0</v>
      </c>
      <c r="AL21" s="22">
        <f t="shared" si="4"/>
        <v>0</v>
      </c>
      <c r="AM21" s="22">
        <f t="shared" si="4"/>
        <v>0</v>
      </c>
      <c r="AN21" s="44">
        <f t="shared" si="4"/>
        <v>0</v>
      </c>
      <c r="AO21" s="44">
        <f t="shared" si="4"/>
        <v>0</v>
      </c>
      <c r="AP21" s="44">
        <f t="shared" si="4"/>
        <v>0</v>
      </c>
      <c r="AQ21" s="44">
        <f t="shared" si="4"/>
        <v>0</v>
      </c>
      <c r="AR21" s="44">
        <f t="shared" si="4"/>
        <v>0</v>
      </c>
      <c r="AS21" s="44">
        <f t="shared" si="4"/>
        <v>0</v>
      </c>
      <c r="AT21" s="44">
        <f t="shared" si="4"/>
        <v>0</v>
      </c>
      <c r="AU21" s="44">
        <f t="shared" si="4"/>
        <v>0</v>
      </c>
      <c r="AV21" s="44">
        <f t="shared" si="4"/>
        <v>0</v>
      </c>
      <c r="AW21" s="44">
        <f t="shared" si="4"/>
        <v>0</v>
      </c>
      <c r="AX21" s="44">
        <f t="shared" si="4"/>
        <v>0</v>
      </c>
      <c r="AY21" s="44">
        <f t="shared" si="4"/>
        <v>0</v>
      </c>
    </row>
    <row r="22" spans="1:51" ht="38.25" x14ac:dyDescent="0.25">
      <c r="A22" s="22" t="s">
        <v>31</v>
      </c>
      <c r="B22" s="23" t="s">
        <v>32</v>
      </c>
      <c r="C22" s="22" t="s">
        <v>13</v>
      </c>
      <c r="D22" s="22">
        <f>D64</f>
        <v>0</v>
      </c>
      <c r="E22" s="22">
        <f>E64</f>
        <v>0</v>
      </c>
      <c r="F22" s="22">
        <f>F64</f>
        <v>1</v>
      </c>
      <c r="G22" s="22">
        <f>G64</f>
        <v>1</v>
      </c>
      <c r="H22" s="22">
        <f t="shared" ref="H22:I22" si="5">H64</f>
        <v>0</v>
      </c>
      <c r="I22" s="22">
        <f t="shared" si="5"/>
        <v>0</v>
      </c>
      <c r="J22" s="22">
        <f>J64</f>
        <v>0</v>
      </c>
      <c r="K22" s="22">
        <f>K64</f>
        <v>0</v>
      </c>
      <c r="L22" s="22">
        <f t="shared" ref="L22:M22" si="6">L64</f>
        <v>0</v>
      </c>
      <c r="M22" s="22">
        <f t="shared" si="6"/>
        <v>0</v>
      </c>
      <c r="N22" s="22">
        <f>N64</f>
        <v>0</v>
      </c>
      <c r="O22" s="22">
        <f>O64</f>
        <v>0</v>
      </c>
      <c r="P22" s="22">
        <f t="shared" ref="P22:AY22" si="7">P64</f>
        <v>0</v>
      </c>
      <c r="Q22" s="22">
        <f t="shared" si="7"/>
        <v>0</v>
      </c>
      <c r="R22" s="22">
        <f t="shared" si="7"/>
        <v>0</v>
      </c>
      <c r="S22" s="22">
        <f t="shared" si="7"/>
        <v>0</v>
      </c>
      <c r="T22" s="22">
        <f t="shared" si="7"/>
        <v>0</v>
      </c>
      <c r="U22" s="22">
        <f t="shared" si="7"/>
        <v>0</v>
      </c>
      <c r="V22" s="22">
        <f t="shared" si="7"/>
        <v>3.0300000000000002</v>
      </c>
      <c r="W22" s="22">
        <f t="shared" si="7"/>
        <v>3.0300000000000002</v>
      </c>
      <c r="X22" s="22">
        <f t="shared" si="7"/>
        <v>1.877</v>
      </c>
      <c r="Y22" s="22">
        <f t="shared" si="7"/>
        <v>1.877</v>
      </c>
      <c r="Z22" s="43">
        <f t="shared" si="7"/>
        <v>0</v>
      </c>
      <c r="AA22" s="43">
        <f t="shared" si="7"/>
        <v>0</v>
      </c>
      <c r="AB22" s="22">
        <f t="shared" si="7"/>
        <v>0</v>
      </c>
      <c r="AC22" s="22">
        <f t="shared" si="7"/>
        <v>0</v>
      </c>
      <c r="AD22" s="43">
        <f t="shared" si="7"/>
        <v>1.1000000000000001</v>
      </c>
      <c r="AE22" s="43">
        <f t="shared" si="7"/>
        <v>1.1000000000000001</v>
      </c>
      <c r="AF22" s="22">
        <f t="shared" si="7"/>
        <v>0</v>
      </c>
      <c r="AG22" s="22">
        <f t="shared" si="7"/>
        <v>0</v>
      </c>
      <c r="AH22" s="22">
        <f t="shared" si="7"/>
        <v>0</v>
      </c>
      <c r="AI22" s="22">
        <f t="shared" si="7"/>
        <v>0</v>
      </c>
      <c r="AJ22" s="22">
        <f t="shared" si="7"/>
        <v>0</v>
      </c>
      <c r="AK22" s="22">
        <f t="shared" si="7"/>
        <v>0</v>
      </c>
      <c r="AL22" s="22">
        <f t="shared" si="7"/>
        <v>0</v>
      </c>
      <c r="AM22" s="22">
        <f t="shared" si="7"/>
        <v>0</v>
      </c>
      <c r="AN22" s="44">
        <f t="shared" si="7"/>
        <v>0</v>
      </c>
      <c r="AO22" s="44">
        <f t="shared" si="7"/>
        <v>0</v>
      </c>
      <c r="AP22" s="44">
        <f t="shared" si="7"/>
        <v>0</v>
      </c>
      <c r="AQ22" s="44">
        <f t="shared" si="7"/>
        <v>0</v>
      </c>
      <c r="AR22" s="44">
        <f t="shared" si="7"/>
        <v>0</v>
      </c>
      <c r="AS22" s="44">
        <f t="shared" si="7"/>
        <v>0</v>
      </c>
      <c r="AT22" s="44">
        <f t="shared" si="7"/>
        <v>0</v>
      </c>
      <c r="AU22" s="44">
        <f t="shared" si="7"/>
        <v>0</v>
      </c>
      <c r="AV22" s="44">
        <f t="shared" si="7"/>
        <v>0</v>
      </c>
      <c r="AW22" s="44">
        <f t="shared" si="7"/>
        <v>0</v>
      </c>
      <c r="AX22" s="44">
        <f t="shared" si="7"/>
        <v>0</v>
      </c>
      <c r="AY22" s="44">
        <f t="shared" si="7"/>
        <v>0</v>
      </c>
    </row>
    <row r="23" spans="1:51" ht="76.5" x14ac:dyDescent="0.25">
      <c r="A23" s="22" t="s">
        <v>33</v>
      </c>
      <c r="B23" s="23" t="s">
        <v>34</v>
      </c>
      <c r="C23" s="22" t="s">
        <v>13</v>
      </c>
      <c r="D23" s="22">
        <f t="shared" ref="D23:AY23" si="8">D116</f>
        <v>0</v>
      </c>
      <c r="E23" s="22">
        <f t="shared" si="8"/>
        <v>0</v>
      </c>
      <c r="F23" s="22">
        <f t="shared" si="8"/>
        <v>0</v>
      </c>
      <c r="G23" s="22">
        <f t="shared" si="8"/>
        <v>0</v>
      </c>
      <c r="H23" s="22">
        <f t="shared" si="8"/>
        <v>0</v>
      </c>
      <c r="I23" s="22">
        <f t="shared" si="8"/>
        <v>0</v>
      </c>
      <c r="J23" s="22">
        <f t="shared" si="8"/>
        <v>0</v>
      </c>
      <c r="K23" s="22">
        <f t="shared" si="8"/>
        <v>0</v>
      </c>
      <c r="L23" s="22">
        <f t="shared" si="8"/>
        <v>0</v>
      </c>
      <c r="M23" s="22">
        <f t="shared" si="8"/>
        <v>0</v>
      </c>
      <c r="N23" s="22">
        <f t="shared" si="8"/>
        <v>0</v>
      </c>
      <c r="O23" s="22">
        <f t="shared" si="8"/>
        <v>0</v>
      </c>
      <c r="P23" s="22">
        <f t="shared" si="8"/>
        <v>0</v>
      </c>
      <c r="Q23" s="22">
        <f t="shared" si="8"/>
        <v>0</v>
      </c>
      <c r="R23" s="22">
        <f t="shared" si="8"/>
        <v>0</v>
      </c>
      <c r="S23" s="22">
        <f t="shared" si="8"/>
        <v>0</v>
      </c>
      <c r="T23" s="22">
        <f t="shared" si="8"/>
        <v>0</v>
      </c>
      <c r="U23" s="22">
        <f t="shared" si="8"/>
        <v>0</v>
      </c>
      <c r="V23" s="22">
        <f t="shared" si="8"/>
        <v>0</v>
      </c>
      <c r="W23" s="22">
        <f t="shared" si="8"/>
        <v>0</v>
      </c>
      <c r="X23" s="22">
        <f t="shared" si="8"/>
        <v>0</v>
      </c>
      <c r="Y23" s="22">
        <f t="shared" si="8"/>
        <v>0</v>
      </c>
      <c r="Z23" s="43">
        <f t="shared" si="8"/>
        <v>0</v>
      </c>
      <c r="AA23" s="43">
        <f t="shared" si="8"/>
        <v>0</v>
      </c>
      <c r="AB23" s="22">
        <f t="shared" si="8"/>
        <v>0</v>
      </c>
      <c r="AC23" s="22">
        <f t="shared" si="8"/>
        <v>0</v>
      </c>
      <c r="AD23" s="43">
        <f t="shared" si="8"/>
        <v>0</v>
      </c>
      <c r="AE23" s="43">
        <f t="shared" si="8"/>
        <v>0</v>
      </c>
      <c r="AF23" s="22">
        <f t="shared" si="8"/>
        <v>0</v>
      </c>
      <c r="AG23" s="22">
        <f t="shared" si="8"/>
        <v>0</v>
      </c>
      <c r="AH23" s="22">
        <f t="shared" si="8"/>
        <v>0</v>
      </c>
      <c r="AI23" s="22">
        <f t="shared" si="8"/>
        <v>0</v>
      </c>
      <c r="AJ23" s="22">
        <f t="shared" si="8"/>
        <v>0</v>
      </c>
      <c r="AK23" s="22">
        <f t="shared" si="8"/>
        <v>0</v>
      </c>
      <c r="AL23" s="22">
        <f t="shared" si="8"/>
        <v>0</v>
      </c>
      <c r="AM23" s="22">
        <f t="shared" si="8"/>
        <v>0</v>
      </c>
      <c r="AN23" s="44">
        <f t="shared" si="8"/>
        <v>0</v>
      </c>
      <c r="AO23" s="44">
        <f t="shared" si="8"/>
        <v>0</v>
      </c>
      <c r="AP23" s="44">
        <f t="shared" si="8"/>
        <v>0</v>
      </c>
      <c r="AQ23" s="44">
        <f t="shared" si="8"/>
        <v>0</v>
      </c>
      <c r="AR23" s="44">
        <f t="shared" si="8"/>
        <v>0</v>
      </c>
      <c r="AS23" s="44">
        <f t="shared" si="8"/>
        <v>0</v>
      </c>
      <c r="AT23" s="44">
        <f t="shared" si="8"/>
        <v>0</v>
      </c>
      <c r="AU23" s="44">
        <f t="shared" si="8"/>
        <v>0</v>
      </c>
      <c r="AV23" s="44">
        <f t="shared" si="8"/>
        <v>0</v>
      </c>
      <c r="AW23" s="44">
        <f t="shared" si="8"/>
        <v>0</v>
      </c>
      <c r="AX23" s="44">
        <f t="shared" si="8"/>
        <v>0</v>
      </c>
      <c r="AY23" s="44">
        <f t="shared" si="8"/>
        <v>0</v>
      </c>
    </row>
    <row r="24" spans="1:51" ht="38.25" x14ac:dyDescent="0.25">
      <c r="A24" s="22" t="s">
        <v>35</v>
      </c>
      <c r="B24" s="23" t="s">
        <v>36</v>
      </c>
      <c r="C24" s="22" t="s">
        <v>13</v>
      </c>
      <c r="D24" s="22">
        <f t="shared" ref="D24:AY24" si="9">D121</f>
        <v>0</v>
      </c>
      <c r="E24" s="22">
        <f t="shared" si="9"/>
        <v>0</v>
      </c>
      <c r="F24" s="22">
        <f t="shared" si="9"/>
        <v>2</v>
      </c>
      <c r="G24" s="22">
        <f t="shared" si="9"/>
        <v>2</v>
      </c>
      <c r="H24" s="22">
        <f t="shared" si="9"/>
        <v>0</v>
      </c>
      <c r="I24" s="22">
        <f t="shared" si="9"/>
        <v>0</v>
      </c>
      <c r="J24" s="22">
        <f t="shared" si="9"/>
        <v>2.4609999999999999</v>
      </c>
      <c r="K24" s="22">
        <f t="shared" si="9"/>
        <v>2.4609999999999999</v>
      </c>
      <c r="L24" s="22">
        <f t="shared" si="9"/>
        <v>0</v>
      </c>
      <c r="M24" s="22">
        <f t="shared" si="9"/>
        <v>0</v>
      </c>
      <c r="N24" s="22">
        <f t="shared" si="9"/>
        <v>0</v>
      </c>
      <c r="O24" s="22">
        <f t="shared" si="9"/>
        <v>0</v>
      </c>
      <c r="P24" s="22">
        <f t="shared" si="9"/>
        <v>0</v>
      </c>
      <c r="Q24" s="22">
        <f t="shared" si="9"/>
        <v>0</v>
      </c>
      <c r="R24" s="22">
        <f t="shared" si="9"/>
        <v>0</v>
      </c>
      <c r="S24" s="22">
        <f t="shared" si="9"/>
        <v>0</v>
      </c>
      <c r="T24" s="22">
        <f t="shared" si="9"/>
        <v>0</v>
      </c>
      <c r="U24" s="22">
        <f t="shared" si="9"/>
        <v>0</v>
      </c>
      <c r="V24" s="22">
        <f t="shared" si="9"/>
        <v>0</v>
      </c>
      <c r="W24" s="22">
        <f t="shared" si="9"/>
        <v>0</v>
      </c>
      <c r="X24" s="22">
        <f t="shared" si="9"/>
        <v>0</v>
      </c>
      <c r="Y24" s="22">
        <f t="shared" si="9"/>
        <v>0</v>
      </c>
      <c r="Z24" s="43">
        <f t="shared" si="9"/>
        <v>0</v>
      </c>
      <c r="AA24" s="43">
        <f t="shared" si="9"/>
        <v>0</v>
      </c>
      <c r="AB24" s="22">
        <f t="shared" si="9"/>
        <v>0</v>
      </c>
      <c r="AC24" s="22">
        <f t="shared" si="9"/>
        <v>0</v>
      </c>
      <c r="AD24" s="43">
        <f t="shared" si="9"/>
        <v>0</v>
      </c>
      <c r="AE24" s="43">
        <f t="shared" si="9"/>
        <v>0</v>
      </c>
      <c r="AF24" s="22">
        <f t="shared" si="9"/>
        <v>0</v>
      </c>
      <c r="AG24" s="22">
        <f t="shared" si="9"/>
        <v>0</v>
      </c>
      <c r="AH24" s="22">
        <f t="shared" si="9"/>
        <v>0.1</v>
      </c>
      <c r="AI24" s="22">
        <f t="shared" si="9"/>
        <v>0.1</v>
      </c>
      <c r="AJ24" s="22">
        <f t="shared" si="9"/>
        <v>0</v>
      </c>
      <c r="AK24" s="22">
        <f t="shared" si="9"/>
        <v>0</v>
      </c>
      <c r="AL24" s="22">
        <f t="shared" si="9"/>
        <v>0</v>
      </c>
      <c r="AM24" s="22">
        <f t="shared" si="9"/>
        <v>0</v>
      </c>
      <c r="AN24" s="44">
        <f t="shared" si="9"/>
        <v>0</v>
      </c>
      <c r="AO24" s="44">
        <f t="shared" si="9"/>
        <v>0</v>
      </c>
      <c r="AP24" s="44">
        <f t="shared" si="9"/>
        <v>0</v>
      </c>
      <c r="AQ24" s="44">
        <f t="shared" si="9"/>
        <v>0</v>
      </c>
      <c r="AR24" s="44">
        <f t="shared" si="9"/>
        <v>0</v>
      </c>
      <c r="AS24" s="44">
        <f t="shared" si="9"/>
        <v>0</v>
      </c>
      <c r="AT24" s="44">
        <f t="shared" si="9"/>
        <v>0</v>
      </c>
      <c r="AU24" s="44">
        <f t="shared" si="9"/>
        <v>0</v>
      </c>
      <c r="AV24" s="44">
        <f t="shared" si="9"/>
        <v>0</v>
      </c>
      <c r="AW24" s="44">
        <f t="shared" si="9"/>
        <v>0</v>
      </c>
      <c r="AX24" s="44">
        <f t="shared" si="9"/>
        <v>0</v>
      </c>
      <c r="AY24" s="44">
        <f t="shared" si="9"/>
        <v>0</v>
      </c>
    </row>
    <row r="25" spans="1:51" ht="38.25" x14ac:dyDescent="0.25">
      <c r="A25" s="22" t="s">
        <v>37</v>
      </c>
      <c r="B25" s="23" t="s">
        <v>38</v>
      </c>
      <c r="C25" s="22" t="s">
        <v>13</v>
      </c>
      <c r="D25" s="22">
        <f t="shared" ref="D25:AY25" si="10">D129</f>
        <v>0</v>
      </c>
      <c r="E25" s="22">
        <f t="shared" si="10"/>
        <v>0</v>
      </c>
      <c r="F25" s="22">
        <f t="shared" si="10"/>
        <v>0</v>
      </c>
      <c r="G25" s="22">
        <f t="shared" si="10"/>
        <v>0</v>
      </c>
      <c r="H25" s="22">
        <f t="shared" si="10"/>
        <v>0</v>
      </c>
      <c r="I25" s="22">
        <f t="shared" si="10"/>
        <v>0</v>
      </c>
      <c r="J25" s="22">
        <f t="shared" si="10"/>
        <v>0</v>
      </c>
      <c r="K25" s="22">
        <f t="shared" si="10"/>
        <v>0</v>
      </c>
      <c r="L25" s="22">
        <f t="shared" si="10"/>
        <v>0</v>
      </c>
      <c r="M25" s="22">
        <f t="shared" si="10"/>
        <v>0</v>
      </c>
      <c r="N25" s="22">
        <f t="shared" si="10"/>
        <v>0</v>
      </c>
      <c r="O25" s="22">
        <f t="shared" si="10"/>
        <v>0</v>
      </c>
      <c r="P25" s="22">
        <f t="shared" si="10"/>
        <v>0</v>
      </c>
      <c r="Q25" s="22">
        <f t="shared" si="10"/>
        <v>0</v>
      </c>
      <c r="R25" s="22">
        <f t="shared" si="10"/>
        <v>0</v>
      </c>
      <c r="S25" s="22">
        <f t="shared" si="10"/>
        <v>0</v>
      </c>
      <c r="T25" s="22">
        <f t="shared" si="10"/>
        <v>0</v>
      </c>
      <c r="U25" s="22">
        <f t="shared" si="10"/>
        <v>0</v>
      </c>
      <c r="V25" s="22">
        <f t="shared" si="10"/>
        <v>0</v>
      </c>
      <c r="W25" s="22">
        <f t="shared" si="10"/>
        <v>0</v>
      </c>
      <c r="X25" s="22">
        <f t="shared" si="10"/>
        <v>0</v>
      </c>
      <c r="Y25" s="22">
        <f t="shared" si="10"/>
        <v>0</v>
      </c>
      <c r="Z25" s="43">
        <f t="shared" si="10"/>
        <v>0</v>
      </c>
      <c r="AA25" s="43">
        <f t="shared" si="10"/>
        <v>0</v>
      </c>
      <c r="AB25" s="22">
        <f t="shared" si="10"/>
        <v>0</v>
      </c>
      <c r="AC25" s="22">
        <f t="shared" si="10"/>
        <v>0</v>
      </c>
      <c r="AD25" s="43">
        <f t="shared" si="10"/>
        <v>0</v>
      </c>
      <c r="AE25" s="43">
        <f t="shared" si="10"/>
        <v>0</v>
      </c>
      <c r="AF25" s="22">
        <f t="shared" si="10"/>
        <v>0</v>
      </c>
      <c r="AG25" s="22">
        <f t="shared" si="10"/>
        <v>0</v>
      </c>
      <c r="AH25" s="22">
        <f t="shared" si="10"/>
        <v>0</v>
      </c>
      <c r="AI25" s="22">
        <f t="shared" si="10"/>
        <v>0</v>
      </c>
      <c r="AJ25" s="22">
        <f t="shared" si="10"/>
        <v>0</v>
      </c>
      <c r="AK25" s="22">
        <f t="shared" si="10"/>
        <v>0</v>
      </c>
      <c r="AL25" s="22">
        <f t="shared" si="10"/>
        <v>0</v>
      </c>
      <c r="AM25" s="22">
        <f t="shared" si="10"/>
        <v>0</v>
      </c>
      <c r="AN25" s="44">
        <f t="shared" si="10"/>
        <v>0</v>
      </c>
      <c r="AO25" s="44">
        <f t="shared" si="10"/>
        <v>0</v>
      </c>
      <c r="AP25" s="44">
        <f t="shared" si="10"/>
        <v>0</v>
      </c>
      <c r="AQ25" s="44">
        <f t="shared" si="10"/>
        <v>0</v>
      </c>
      <c r="AR25" s="44">
        <f t="shared" si="10"/>
        <v>0</v>
      </c>
      <c r="AS25" s="44">
        <f t="shared" si="10"/>
        <v>0</v>
      </c>
      <c r="AT25" s="44">
        <f t="shared" si="10"/>
        <v>0</v>
      </c>
      <c r="AU25" s="44">
        <f t="shared" si="10"/>
        <v>0</v>
      </c>
      <c r="AV25" s="44">
        <f t="shared" si="10"/>
        <v>0</v>
      </c>
      <c r="AW25" s="44">
        <f t="shared" si="10"/>
        <v>0</v>
      </c>
      <c r="AX25" s="44">
        <f t="shared" si="10"/>
        <v>0</v>
      </c>
      <c r="AY25" s="44">
        <f t="shared" si="10"/>
        <v>0</v>
      </c>
    </row>
    <row r="26" spans="1:51" ht="25.5" x14ac:dyDescent="0.25">
      <c r="A26" s="22" t="s">
        <v>39</v>
      </c>
      <c r="B26" s="23" t="s">
        <v>40</v>
      </c>
      <c r="C26" s="22" t="s">
        <v>13</v>
      </c>
      <c r="D26" s="22">
        <f t="shared" ref="D26:AY26" si="11">D131</f>
        <v>0</v>
      </c>
      <c r="E26" s="22">
        <f t="shared" si="11"/>
        <v>0</v>
      </c>
      <c r="F26" s="22">
        <f t="shared" si="11"/>
        <v>0</v>
      </c>
      <c r="G26" s="22">
        <f t="shared" si="11"/>
        <v>0</v>
      </c>
      <c r="H26" s="22">
        <f t="shared" si="11"/>
        <v>0</v>
      </c>
      <c r="I26" s="22">
        <f t="shared" si="11"/>
        <v>0</v>
      </c>
      <c r="J26" s="22">
        <f t="shared" si="11"/>
        <v>0</v>
      </c>
      <c r="K26" s="22">
        <f t="shared" si="11"/>
        <v>0</v>
      </c>
      <c r="L26" s="22">
        <f t="shared" si="11"/>
        <v>0</v>
      </c>
      <c r="M26" s="22">
        <f t="shared" si="11"/>
        <v>0</v>
      </c>
      <c r="N26" s="22">
        <f t="shared" si="11"/>
        <v>0</v>
      </c>
      <c r="O26" s="22">
        <f t="shared" si="11"/>
        <v>0</v>
      </c>
      <c r="P26" s="22">
        <f t="shared" si="11"/>
        <v>0</v>
      </c>
      <c r="Q26" s="22">
        <f t="shared" si="11"/>
        <v>0</v>
      </c>
      <c r="R26" s="22">
        <f t="shared" si="11"/>
        <v>0</v>
      </c>
      <c r="S26" s="22">
        <f t="shared" si="11"/>
        <v>0</v>
      </c>
      <c r="T26" s="22">
        <f t="shared" si="11"/>
        <v>0</v>
      </c>
      <c r="U26" s="22">
        <f t="shared" si="11"/>
        <v>0</v>
      </c>
      <c r="V26" s="22">
        <f t="shared" si="11"/>
        <v>0</v>
      </c>
      <c r="W26" s="22">
        <f t="shared" si="11"/>
        <v>0</v>
      </c>
      <c r="X26" s="22">
        <f t="shared" si="11"/>
        <v>0</v>
      </c>
      <c r="Y26" s="22">
        <f t="shared" si="11"/>
        <v>0</v>
      </c>
      <c r="Z26" s="43">
        <f t="shared" si="11"/>
        <v>0</v>
      </c>
      <c r="AA26" s="43">
        <f t="shared" si="11"/>
        <v>0</v>
      </c>
      <c r="AB26" s="22">
        <f t="shared" si="11"/>
        <v>0</v>
      </c>
      <c r="AC26" s="22">
        <f t="shared" si="11"/>
        <v>0</v>
      </c>
      <c r="AD26" s="43">
        <f t="shared" si="11"/>
        <v>0</v>
      </c>
      <c r="AE26" s="43">
        <f t="shared" si="11"/>
        <v>0</v>
      </c>
      <c r="AF26" s="22">
        <f t="shared" si="11"/>
        <v>0</v>
      </c>
      <c r="AG26" s="22">
        <f t="shared" si="11"/>
        <v>0</v>
      </c>
      <c r="AH26" s="22">
        <f t="shared" si="11"/>
        <v>0</v>
      </c>
      <c r="AI26" s="22">
        <f t="shared" si="11"/>
        <v>0</v>
      </c>
      <c r="AJ26" s="22">
        <f t="shared" si="11"/>
        <v>0</v>
      </c>
      <c r="AK26" s="22">
        <f t="shared" si="11"/>
        <v>0</v>
      </c>
      <c r="AL26" s="22">
        <f t="shared" si="11"/>
        <v>0</v>
      </c>
      <c r="AM26" s="22">
        <f t="shared" si="11"/>
        <v>0</v>
      </c>
      <c r="AN26" s="44">
        <f t="shared" si="11"/>
        <v>0</v>
      </c>
      <c r="AO26" s="44">
        <f t="shared" si="11"/>
        <v>0</v>
      </c>
      <c r="AP26" s="44">
        <f t="shared" si="11"/>
        <v>0</v>
      </c>
      <c r="AQ26" s="44">
        <f t="shared" si="11"/>
        <v>0</v>
      </c>
      <c r="AR26" s="44">
        <f t="shared" si="11"/>
        <v>0</v>
      </c>
      <c r="AS26" s="44">
        <f t="shared" si="11"/>
        <v>0</v>
      </c>
      <c r="AT26" s="44">
        <f t="shared" si="11"/>
        <v>12.732100000000001</v>
      </c>
      <c r="AU26" s="44">
        <f t="shared" si="11"/>
        <v>12.888999999999999</v>
      </c>
      <c r="AV26" s="44">
        <f t="shared" si="11"/>
        <v>0</v>
      </c>
      <c r="AW26" s="44">
        <f t="shared" si="11"/>
        <v>0</v>
      </c>
      <c r="AX26" s="44">
        <f t="shared" si="11"/>
        <v>0</v>
      </c>
      <c r="AY26" s="44">
        <f t="shared" si="11"/>
        <v>0</v>
      </c>
    </row>
    <row r="27" spans="1:51" x14ac:dyDescent="0.25">
      <c r="A27" s="24"/>
      <c r="B27" s="25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</row>
    <row r="28" spans="1:51" x14ac:dyDescent="0.25">
      <c r="A28" s="22" t="s">
        <v>41</v>
      </c>
      <c r="B28" s="23" t="s">
        <v>42</v>
      </c>
      <c r="C28" s="22" t="s">
        <v>13</v>
      </c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</row>
    <row r="29" spans="1:51" ht="25.5" x14ac:dyDescent="0.25">
      <c r="A29" s="22" t="s">
        <v>14</v>
      </c>
      <c r="B29" s="23" t="s">
        <v>43</v>
      </c>
      <c r="C29" s="22" t="s">
        <v>13</v>
      </c>
      <c r="D29" s="22">
        <f t="shared" ref="D29:AY29" si="12">D30+D39+D44+D59</f>
        <v>0</v>
      </c>
      <c r="E29" s="22">
        <f t="shared" si="12"/>
        <v>0</v>
      </c>
      <c r="F29" s="22">
        <f t="shared" si="12"/>
        <v>0</v>
      </c>
      <c r="G29" s="22">
        <f t="shared" si="12"/>
        <v>6.16</v>
      </c>
      <c r="H29" s="22">
        <f t="shared" si="12"/>
        <v>0</v>
      </c>
      <c r="I29" s="22">
        <f t="shared" si="12"/>
        <v>0</v>
      </c>
      <c r="J29" s="22">
        <f t="shared" si="12"/>
        <v>0</v>
      </c>
      <c r="K29" s="22">
        <f t="shared" si="12"/>
        <v>7.1630000000000003</v>
      </c>
      <c r="L29" s="22">
        <f t="shared" si="12"/>
        <v>0</v>
      </c>
      <c r="M29" s="22">
        <f t="shared" si="12"/>
        <v>44.067999999999998</v>
      </c>
      <c r="N29" s="22">
        <f t="shared" si="12"/>
        <v>0</v>
      </c>
      <c r="O29" s="22">
        <f t="shared" si="12"/>
        <v>0</v>
      </c>
      <c r="P29" s="22">
        <f t="shared" si="12"/>
        <v>0</v>
      </c>
      <c r="Q29" s="22">
        <f t="shared" si="12"/>
        <v>0</v>
      </c>
      <c r="R29" s="22">
        <f t="shared" si="12"/>
        <v>0</v>
      </c>
      <c r="S29" s="22">
        <f t="shared" si="12"/>
        <v>0</v>
      </c>
      <c r="T29" s="22">
        <f t="shared" si="12"/>
        <v>0</v>
      </c>
      <c r="U29" s="22">
        <f t="shared" si="12"/>
        <v>0</v>
      </c>
      <c r="V29" s="22">
        <f t="shared" si="12"/>
        <v>0</v>
      </c>
      <c r="W29" s="22">
        <f t="shared" si="12"/>
        <v>0</v>
      </c>
      <c r="X29" s="22">
        <f t="shared" si="12"/>
        <v>0</v>
      </c>
      <c r="Y29" s="22">
        <f t="shared" si="12"/>
        <v>0</v>
      </c>
      <c r="Z29" s="22">
        <f t="shared" si="12"/>
        <v>0</v>
      </c>
      <c r="AA29" s="22">
        <f t="shared" si="12"/>
        <v>0</v>
      </c>
      <c r="AB29" s="22">
        <f t="shared" si="12"/>
        <v>0</v>
      </c>
      <c r="AC29" s="22">
        <f t="shared" si="12"/>
        <v>0</v>
      </c>
      <c r="AD29" s="22">
        <f t="shared" si="12"/>
        <v>0</v>
      </c>
      <c r="AE29" s="22">
        <f t="shared" si="12"/>
        <v>0</v>
      </c>
      <c r="AF29" s="22">
        <f t="shared" si="12"/>
        <v>0</v>
      </c>
      <c r="AG29" s="22">
        <f t="shared" si="12"/>
        <v>0</v>
      </c>
      <c r="AH29" s="22">
        <f t="shared" si="12"/>
        <v>0</v>
      </c>
      <c r="AI29" s="22">
        <f t="shared" si="12"/>
        <v>0</v>
      </c>
      <c r="AJ29" s="22">
        <f t="shared" si="12"/>
        <v>0</v>
      </c>
      <c r="AK29" s="22">
        <f t="shared" si="12"/>
        <v>0</v>
      </c>
      <c r="AL29" s="22">
        <f t="shared" si="12"/>
        <v>0</v>
      </c>
      <c r="AM29" s="22">
        <f t="shared" si="12"/>
        <v>0</v>
      </c>
      <c r="AN29" s="44">
        <f t="shared" si="12"/>
        <v>0</v>
      </c>
      <c r="AO29" s="44">
        <f t="shared" si="12"/>
        <v>0</v>
      </c>
      <c r="AP29" s="44">
        <f t="shared" si="12"/>
        <v>0</v>
      </c>
      <c r="AQ29" s="44">
        <f t="shared" si="12"/>
        <v>0</v>
      </c>
      <c r="AR29" s="44">
        <f t="shared" si="12"/>
        <v>0</v>
      </c>
      <c r="AS29" s="44">
        <f t="shared" si="12"/>
        <v>0</v>
      </c>
      <c r="AT29" s="44">
        <f t="shared" si="12"/>
        <v>0</v>
      </c>
      <c r="AU29" s="44">
        <f t="shared" si="12"/>
        <v>0</v>
      </c>
      <c r="AV29" s="44">
        <f t="shared" si="12"/>
        <v>0</v>
      </c>
      <c r="AW29" s="44">
        <f t="shared" si="12"/>
        <v>0</v>
      </c>
      <c r="AX29" s="44">
        <f t="shared" si="12"/>
        <v>0</v>
      </c>
      <c r="AY29" s="44">
        <f t="shared" si="12"/>
        <v>0</v>
      </c>
    </row>
    <row r="30" spans="1:51" ht="38.25" x14ac:dyDescent="0.25">
      <c r="A30" s="26" t="s">
        <v>44</v>
      </c>
      <c r="B30" s="27" t="s">
        <v>45</v>
      </c>
      <c r="C30" s="24" t="s">
        <v>13</v>
      </c>
      <c r="D30" s="24">
        <f t="shared" ref="D30:AY30" si="13">D31+D34+D37</f>
        <v>0</v>
      </c>
      <c r="E30" s="24">
        <f t="shared" si="13"/>
        <v>0</v>
      </c>
      <c r="F30" s="24">
        <f t="shared" si="13"/>
        <v>0</v>
      </c>
      <c r="G30" s="24">
        <f t="shared" si="13"/>
        <v>6.16</v>
      </c>
      <c r="H30" s="24">
        <f t="shared" si="13"/>
        <v>0</v>
      </c>
      <c r="I30" s="24">
        <f t="shared" si="13"/>
        <v>0</v>
      </c>
      <c r="J30" s="24">
        <f t="shared" si="13"/>
        <v>0</v>
      </c>
      <c r="K30" s="24">
        <f t="shared" si="13"/>
        <v>7.1630000000000003</v>
      </c>
      <c r="L30" s="24">
        <f t="shared" si="13"/>
        <v>0</v>
      </c>
      <c r="M30" s="24">
        <f t="shared" si="13"/>
        <v>44.067999999999998</v>
      </c>
      <c r="N30" s="24">
        <f t="shared" si="13"/>
        <v>0</v>
      </c>
      <c r="O30" s="24">
        <f t="shared" si="13"/>
        <v>0</v>
      </c>
      <c r="P30" s="24">
        <f t="shared" si="13"/>
        <v>0</v>
      </c>
      <c r="Q30" s="24">
        <f t="shared" si="13"/>
        <v>0</v>
      </c>
      <c r="R30" s="24">
        <f t="shared" si="13"/>
        <v>0</v>
      </c>
      <c r="S30" s="24">
        <f t="shared" si="13"/>
        <v>0</v>
      </c>
      <c r="T30" s="24">
        <f t="shared" si="13"/>
        <v>0</v>
      </c>
      <c r="U30" s="24">
        <f t="shared" si="13"/>
        <v>0</v>
      </c>
      <c r="V30" s="24">
        <f t="shared" si="13"/>
        <v>0</v>
      </c>
      <c r="W30" s="24">
        <f t="shared" si="13"/>
        <v>0</v>
      </c>
      <c r="X30" s="24">
        <f t="shared" si="13"/>
        <v>0</v>
      </c>
      <c r="Y30" s="24">
        <f t="shared" si="13"/>
        <v>0</v>
      </c>
      <c r="Z30" s="24">
        <f t="shared" si="13"/>
        <v>0</v>
      </c>
      <c r="AA30" s="24">
        <f t="shared" si="13"/>
        <v>0</v>
      </c>
      <c r="AB30" s="24">
        <f t="shared" si="13"/>
        <v>0</v>
      </c>
      <c r="AC30" s="24">
        <f t="shared" si="13"/>
        <v>0</v>
      </c>
      <c r="AD30" s="24">
        <f t="shared" si="13"/>
        <v>0</v>
      </c>
      <c r="AE30" s="24">
        <f t="shared" si="13"/>
        <v>0</v>
      </c>
      <c r="AF30" s="24">
        <f t="shared" si="13"/>
        <v>0</v>
      </c>
      <c r="AG30" s="24">
        <f t="shared" si="13"/>
        <v>0</v>
      </c>
      <c r="AH30" s="24">
        <f t="shared" si="13"/>
        <v>0</v>
      </c>
      <c r="AI30" s="24">
        <f t="shared" si="13"/>
        <v>0</v>
      </c>
      <c r="AJ30" s="24">
        <f t="shared" si="13"/>
        <v>0</v>
      </c>
      <c r="AK30" s="24">
        <f t="shared" si="13"/>
        <v>0</v>
      </c>
      <c r="AL30" s="24">
        <f t="shared" si="13"/>
        <v>0</v>
      </c>
      <c r="AM30" s="24">
        <f t="shared" si="13"/>
        <v>0</v>
      </c>
      <c r="AN30" s="45">
        <f t="shared" si="13"/>
        <v>0</v>
      </c>
      <c r="AO30" s="45">
        <f t="shared" si="13"/>
        <v>0</v>
      </c>
      <c r="AP30" s="45">
        <f t="shared" si="13"/>
        <v>0</v>
      </c>
      <c r="AQ30" s="45">
        <f t="shared" si="13"/>
        <v>0</v>
      </c>
      <c r="AR30" s="45">
        <f t="shared" si="13"/>
        <v>0</v>
      </c>
      <c r="AS30" s="45">
        <f t="shared" si="13"/>
        <v>0</v>
      </c>
      <c r="AT30" s="45">
        <f t="shared" si="13"/>
        <v>0</v>
      </c>
      <c r="AU30" s="45">
        <f t="shared" si="13"/>
        <v>0</v>
      </c>
      <c r="AV30" s="45">
        <f t="shared" si="13"/>
        <v>0</v>
      </c>
      <c r="AW30" s="45">
        <f t="shared" si="13"/>
        <v>0</v>
      </c>
      <c r="AX30" s="45">
        <f t="shared" si="13"/>
        <v>0</v>
      </c>
      <c r="AY30" s="45">
        <f t="shared" si="13"/>
        <v>0</v>
      </c>
    </row>
    <row r="31" spans="1:51" ht="63.75" x14ac:dyDescent="0.25">
      <c r="A31" s="26" t="s">
        <v>46</v>
      </c>
      <c r="B31" s="27" t="s">
        <v>47</v>
      </c>
      <c r="C31" s="24" t="s">
        <v>13</v>
      </c>
      <c r="D31" s="24">
        <f t="shared" ref="D31:AY31" si="14">SUM(D32:D33)</f>
        <v>0</v>
      </c>
      <c r="E31" s="24">
        <f t="shared" si="14"/>
        <v>0</v>
      </c>
      <c r="F31" s="24">
        <f t="shared" si="14"/>
        <v>0</v>
      </c>
      <c r="G31" s="24">
        <f t="shared" si="14"/>
        <v>2</v>
      </c>
      <c r="H31" s="24">
        <f t="shared" si="14"/>
        <v>0</v>
      </c>
      <c r="I31" s="24">
        <f t="shared" si="14"/>
        <v>0</v>
      </c>
      <c r="J31" s="24">
        <f t="shared" si="14"/>
        <v>0</v>
      </c>
      <c r="K31" s="24">
        <f t="shared" si="14"/>
        <v>6.9870000000000001</v>
      </c>
      <c r="L31" s="24">
        <f t="shared" si="14"/>
        <v>0</v>
      </c>
      <c r="M31" s="24">
        <f t="shared" si="14"/>
        <v>10.666</v>
      </c>
      <c r="N31" s="24">
        <f t="shared" si="14"/>
        <v>0</v>
      </c>
      <c r="O31" s="24">
        <f t="shared" si="14"/>
        <v>0</v>
      </c>
      <c r="P31" s="24">
        <f t="shared" si="14"/>
        <v>0</v>
      </c>
      <c r="Q31" s="24">
        <f t="shared" si="14"/>
        <v>0</v>
      </c>
      <c r="R31" s="24">
        <f t="shared" si="14"/>
        <v>0</v>
      </c>
      <c r="S31" s="24">
        <f t="shared" si="14"/>
        <v>0</v>
      </c>
      <c r="T31" s="24">
        <f t="shared" si="14"/>
        <v>0</v>
      </c>
      <c r="U31" s="24">
        <f t="shared" si="14"/>
        <v>0</v>
      </c>
      <c r="V31" s="24">
        <f t="shared" si="14"/>
        <v>0</v>
      </c>
      <c r="W31" s="24">
        <f t="shared" si="14"/>
        <v>0</v>
      </c>
      <c r="X31" s="24">
        <f t="shared" si="14"/>
        <v>0</v>
      </c>
      <c r="Y31" s="24">
        <f t="shared" si="14"/>
        <v>0</v>
      </c>
      <c r="Z31" s="24">
        <f t="shared" si="14"/>
        <v>0</v>
      </c>
      <c r="AA31" s="24">
        <f t="shared" si="14"/>
        <v>0</v>
      </c>
      <c r="AB31" s="24">
        <f t="shared" si="14"/>
        <v>0</v>
      </c>
      <c r="AC31" s="24">
        <f t="shared" si="14"/>
        <v>0</v>
      </c>
      <c r="AD31" s="24">
        <f t="shared" si="14"/>
        <v>0</v>
      </c>
      <c r="AE31" s="24">
        <f t="shared" si="14"/>
        <v>0</v>
      </c>
      <c r="AF31" s="24">
        <f t="shared" si="14"/>
        <v>0</v>
      </c>
      <c r="AG31" s="24">
        <f t="shared" si="14"/>
        <v>0</v>
      </c>
      <c r="AH31" s="24">
        <f t="shared" si="14"/>
        <v>0</v>
      </c>
      <c r="AI31" s="24">
        <f t="shared" si="14"/>
        <v>0</v>
      </c>
      <c r="AJ31" s="24">
        <f t="shared" si="14"/>
        <v>0</v>
      </c>
      <c r="AK31" s="24">
        <f t="shared" si="14"/>
        <v>0</v>
      </c>
      <c r="AL31" s="24">
        <f t="shared" si="14"/>
        <v>0</v>
      </c>
      <c r="AM31" s="24">
        <f t="shared" si="14"/>
        <v>0</v>
      </c>
      <c r="AN31" s="45">
        <f t="shared" si="14"/>
        <v>0</v>
      </c>
      <c r="AO31" s="45">
        <f t="shared" si="14"/>
        <v>0</v>
      </c>
      <c r="AP31" s="45">
        <f t="shared" si="14"/>
        <v>0</v>
      </c>
      <c r="AQ31" s="45">
        <f t="shared" si="14"/>
        <v>0</v>
      </c>
      <c r="AR31" s="45">
        <f t="shared" si="14"/>
        <v>0</v>
      </c>
      <c r="AS31" s="45">
        <f t="shared" si="14"/>
        <v>0</v>
      </c>
      <c r="AT31" s="45">
        <f t="shared" si="14"/>
        <v>0</v>
      </c>
      <c r="AU31" s="45">
        <f t="shared" si="14"/>
        <v>0</v>
      </c>
      <c r="AV31" s="45">
        <f t="shared" si="14"/>
        <v>0</v>
      </c>
      <c r="AW31" s="45">
        <f t="shared" si="14"/>
        <v>0</v>
      </c>
      <c r="AX31" s="45">
        <f t="shared" si="14"/>
        <v>0</v>
      </c>
      <c r="AY31" s="45">
        <f t="shared" si="14"/>
        <v>0</v>
      </c>
    </row>
    <row r="32" spans="1:51" ht="63.75" x14ac:dyDescent="0.25">
      <c r="A32" s="28" t="s">
        <v>46</v>
      </c>
      <c r="B32" s="31" t="s">
        <v>204</v>
      </c>
      <c r="C32" s="30" t="s">
        <v>13</v>
      </c>
      <c r="D32" s="30">
        <v>0</v>
      </c>
      <c r="E32" s="30">
        <v>0</v>
      </c>
      <c r="F32" s="30">
        <v>0</v>
      </c>
      <c r="G32" s="30">
        <v>2</v>
      </c>
      <c r="H32" s="30">
        <v>0</v>
      </c>
      <c r="I32" s="30">
        <v>0</v>
      </c>
      <c r="J32" s="30" t="s">
        <v>21</v>
      </c>
      <c r="K32" s="30">
        <v>6.9870000000000001</v>
      </c>
      <c r="L32" s="30" t="s">
        <v>21</v>
      </c>
      <c r="M32" s="30">
        <v>10.666</v>
      </c>
      <c r="N32" s="30" t="s">
        <v>21</v>
      </c>
      <c r="O32" s="30">
        <v>0</v>
      </c>
      <c r="P32" s="30" t="s">
        <v>21</v>
      </c>
      <c r="Q32" s="30" t="s">
        <v>21</v>
      </c>
      <c r="R32" s="30" t="s">
        <v>21</v>
      </c>
      <c r="S32" s="30" t="s">
        <v>21</v>
      </c>
      <c r="T32" s="30">
        <v>0</v>
      </c>
      <c r="U32" s="30">
        <v>0</v>
      </c>
      <c r="V32" s="30">
        <v>0</v>
      </c>
      <c r="W32" s="30">
        <v>0</v>
      </c>
      <c r="X32" s="30">
        <v>0</v>
      </c>
      <c r="Y32" s="30">
        <v>0</v>
      </c>
      <c r="Z32" s="30">
        <v>0</v>
      </c>
      <c r="AA32" s="30">
        <v>0</v>
      </c>
      <c r="AB32" s="30">
        <v>0</v>
      </c>
      <c r="AC32" s="30">
        <v>0</v>
      </c>
      <c r="AD32" s="30">
        <v>0</v>
      </c>
      <c r="AE32" s="30">
        <v>0</v>
      </c>
      <c r="AF32" s="30">
        <v>0</v>
      </c>
      <c r="AG32" s="30">
        <v>0</v>
      </c>
      <c r="AH32" s="30">
        <v>0</v>
      </c>
      <c r="AI32" s="30">
        <v>0</v>
      </c>
      <c r="AJ32" s="30">
        <v>0</v>
      </c>
      <c r="AK32" s="30">
        <v>0</v>
      </c>
      <c r="AL32" s="30">
        <v>0</v>
      </c>
      <c r="AM32" s="30">
        <v>0</v>
      </c>
      <c r="AN32" s="46">
        <v>0</v>
      </c>
      <c r="AO32" s="46">
        <v>0</v>
      </c>
      <c r="AP32" s="46">
        <v>0</v>
      </c>
      <c r="AQ32" s="46">
        <v>0</v>
      </c>
      <c r="AR32" s="46">
        <v>0</v>
      </c>
      <c r="AS32" s="46">
        <v>0</v>
      </c>
      <c r="AT32" s="46">
        <v>0</v>
      </c>
      <c r="AU32" s="46">
        <v>0</v>
      </c>
      <c r="AV32" s="46">
        <v>0</v>
      </c>
      <c r="AW32" s="46">
        <v>0</v>
      </c>
      <c r="AX32" s="46">
        <v>0</v>
      </c>
      <c r="AY32" s="46">
        <v>0</v>
      </c>
    </row>
    <row r="33" spans="1:51" x14ac:dyDescent="0.25">
      <c r="A33" s="26" t="s">
        <v>15</v>
      </c>
      <c r="B33" s="27" t="s">
        <v>15</v>
      </c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</row>
    <row r="34" spans="1:51" ht="63.75" x14ac:dyDescent="0.25">
      <c r="A34" s="26" t="s">
        <v>48</v>
      </c>
      <c r="B34" s="27" t="s">
        <v>49</v>
      </c>
      <c r="C34" s="24" t="s">
        <v>13</v>
      </c>
      <c r="D34" s="24">
        <f t="shared" ref="D34:AY34" si="15">SUM(D35:D36)</f>
        <v>0</v>
      </c>
      <c r="E34" s="24">
        <f t="shared" si="15"/>
        <v>0</v>
      </c>
      <c r="F34" s="24">
        <f t="shared" si="15"/>
        <v>0</v>
      </c>
      <c r="G34" s="24">
        <f t="shared" si="15"/>
        <v>4.16</v>
      </c>
      <c r="H34" s="24">
        <f t="shared" si="15"/>
        <v>0</v>
      </c>
      <c r="I34" s="24">
        <f t="shared" si="15"/>
        <v>0</v>
      </c>
      <c r="J34" s="24">
        <f t="shared" si="15"/>
        <v>0</v>
      </c>
      <c r="K34" s="24">
        <f t="shared" si="15"/>
        <v>0.17599999999999999</v>
      </c>
      <c r="L34" s="24">
        <f t="shared" si="15"/>
        <v>0</v>
      </c>
      <c r="M34" s="24">
        <f t="shared" si="15"/>
        <v>33.402000000000001</v>
      </c>
      <c r="N34" s="24">
        <f t="shared" si="15"/>
        <v>0</v>
      </c>
      <c r="O34" s="24">
        <f t="shared" si="15"/>
        <v>0</v>
      </c>
      <c r="P34" s="24">
        <f t="shared" si="15"/>
        <v>0</v>
      </c>
      <c r="Q34" s="24">
        <f t="shared" si="15"/>
        <v>0</v>
      </c>
      <c r="R34" s="24">
        <f t="shared" si="15"/>
        <v>0</v>
      </c>
      <c r="S34" s="24">
        <f t="shared" si="15"/>
        <v>0</v>
      </c>
      <c r="T34" s="24">
        <f t="shared" si="15"/>
        <v>0</v>
      </c>
      <c r="U34" s="24">
        <f t="shared" si="15"/>
        <v>0</v>
      </c>
      <c r="V34" s="24">
        <f t="shared" si="15"/>
        <v>0</v>
      </c>
      <c r="W34" s="24">
        <f t="shared" si="15"/>
        <v>0</v>
      </c>
      <c r="X34" s="24">
        <f t="shared" si="15"/>
        <v>0</v>
      </c>
      <c r="Y34" s="24">
        <f t="shared" si="15"/>
        <v>0</v>
      </c>
      <c r="Z34" s="24">
        <f t="shared" si="15"/>
        <v>0</v>
      </c>
      <c r="AA34" s="24">
        <f t="shared" si="15"/>
        <v>0</v>
      </c>
      <c r="AB34" s="24">
        <f t="shared" si="15"/>
        <v>0</v>
      </c>
      <c r="AC34" s="24">
        <f t="shared" si="15"/>
        <v>0</v>
      </c>
      <c r="AD34" s="24">
        <f t="shared" si="15"/>
        <v>0</v>
      </c>
      <c r="AE34" s="24">
        <f t="shared" si="15"/>
        <v>0</v>
      </c>
      <c r="AF34" s="24">
        <f t="shared" si="15"/>
        <v>0</v>
      </c>
      <c r="AG34" s="24">
        <f t="shared" si="15"/>
        <v>0</v>
      </c>
      <c r="AH34" s="24">
        <f t="shared" si="15"/>
        <v>0</v>
      </c>
      <c r="AI34" s="24">
        <f t="shared" si="15"/>
        <v>0</v>
      </c>
      <c r="AJ34" s="24">
        <f t="shared" si="15"/>
        <v>0</v>
      </c>
      <c r="AK34" s="24">
        <f t="shared" si="15"/>
        <v>0</v>
      </c>
      <c r="AL34" s="24">
        <f t="shared" si="15"/>
        <v>0</v>
      </c>
      <c r="AM34" s="24">
        <f t="shared" si="15"/>
        <v>0</v>
      </c>
      <c r="AN34" s="45">
        <f t="shared" si="15"/>
        <v>0</v>
      </c>
      <c r="AO34" s="45">
        <f t="shared" si="15"/>
        <v>0</v>
      </c>
      <c r="AP34" s="45">
        <f t="shared" si="15"/>
        <v>0</v>
      </c>
      <c r="AQ34" s="45">
        <f t="shared" si="15"/>
        <v>0</v>
      </c>
      <c r="AR34" s="45">
        <f t="shared" si="15"/>
        <v>0</v>
      </c>
      <c r="AS34" s="45">
        <f t="shared" si="15"/>
        <v>0</v>
      </c>
      <c r="AT34" s="45">
        <f t="shared" si="15"/>
        <v>0</v>
      </c>
      <c r="AU34" s="45">
        <f t="shared" si="15"/>
        <v>0</v>
      </c>
      <c r="AV34" s="45">
        <f t="shared" si="15"/>
        <v>0</v>
      </c>
      <c r="AW34" s="45">
        <f t="shared" si="15"/>
        <v>0</v>
      </c>
      <c r="AX34" s="45">
        <f t="shared" si="15"/>
        <v>0</v>
      </c>
      <c r="AY34" s="45">
        <f t="shared" si="15"/>
        <v>0</v>
      </c>
    </row>
    <row r="35" spans="1:51" ht="63.75" x14ac:dyDescent="0.25">
      <c r="A35" s="28" t="s">
        <v>48</v>
      </c>
      <c r="B35" s="31" t="s">
        <v>205</v>
      </c>
      <c r="C35" s="30" t="s">
        <v>13</v>
      </c>
      <c r="D35" s="30">
        <v>0</v>
      </c>
      <c r="E35" s="47">
        <v>0</v>
      </c>
      <c r="F35" s="30">
        <v>0</v>
      </c>
      <c r="G35" s="30">
        <v>4.16</v>
      </c>
      <c r="H35" s="30">
        <v>0</v>
      </c>
      <c r="I35" s="30">
        <v>0</v>
      </c>
      <c r="J35" s="30" t="s">
        <v>21</v>
      </c>
      <c r="K35" s="30">
        <v>0.17599999999999999</v>
      </c>
      <c r="L35" s="30" t="s">
        <v>21</v>
      </c>
      <c r="M35" s="30">
        <v>33.402000000000001</v>
      </c>
      <c r="N35" s="30" t="s">
        <v>21</v>
      </c>
      <c r="O35" s="30">
        <v>0</v>
      </c>
      <c r="P35" s="30" t="s">
        <v>21</v>
      </c>
      <c r="Q35" s="30" t="s">
        <v>21</v>
      </c>
      <c r="R35" s="30" t="s">
        <v>21</v>
      </c>
      <c r="S35" s="30" t="s">
        <v>21</v>
      </c>
      <c r="T35" s="30">
        <v>0</v>
      </c>
      <c r="U35" s="30">
        <v>0</v>
      </c>
      <c r="V35" s="30">
        <v>0</v>
      </c>
      <c r="W35" s="30">
        <v>0</v>
      </c>
      <c r="X35" s="30">
        <v>0</v>
      </c>
      <c r="Y35" s="30">
        <v>0</v>
      </c>
      <c r="Z35" s="30">
        <v>0</v>
      </c>
      <c r="AA35" s="30">
        <v>0</v>
      </c>
      <c r="AB35" s="30">
        <v>0</v>
      </c>
      <c r="AC35" s="30">
        <v>0</v>
      </c>
      <c r="AD35" s="30">
        <v>0</v>
      </c>
      <c r="AE35" s="30">
        <v>0</v>
      </c>
      <c r="AF35" s="30">
        <v>0</v>
      </c>
      <c r="AG35" s="30">
        <v>0</v>
      </c>
      <c r="AH35" s="30">
        <v>0</v>
      </c>
      <c r="AI35" s="30">
        <v>0</v>
      </c>
      <c r="AJ35" s="30">
        <v>0</v>
      </c>
      <c r="AK35" s="30">
        <v>0</v>
      </c>
      <c r="AL35" s="30">
        <v>0</v>
      </c>
      <c r="AM35" s="30">
        <v>0</v>
      </c>
      <c r="AN35" s="46">
        <v>0</v>
      </c>
      <c r="AO35" s="46">
        <v>0</v>
      </c>
      <c r="AP35" s="46">
        <v>0</v>
      </c>
      <c r="AQ35" s="46">
        <v>0</v>
      </c>
      <c r="AR35" s="46">
        <v>0</v>
      </c>
      <c r="AS35" s="46">
        <v>0</v>
      </c>
      <c r="AT35" s="46">
        <v>0</v>
      </c>
      <c r="AU35" s="46">
        <v>0</v>
      </c>
      <c r="AV35" s="46">
        <v>0</v>
      </c>
      <c r="AW35" s="46">
        <v>0</v>
      </c>
      <c r="AX35" s="46">
        <v>0</v>
      </c>
      <c r="AY35" s="46">
        <v>0</v>
      </c>
    </row>
    <row r="36" spans="1:51" x14ac:dyDescent="0.25">
      <c r="A36" s="26" t="s">
        <v>15</v>
      </c>
      <c r="B36" s="27" t="s">
        <v>15</v>
      </c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45"/>
      <c r="AO36" s="45"/>
      <c r="AP36" s="45"/>
      <c r="AQ36" s="45"/>
      <c r="AR36" s="45"/>
      <c r="AS36" s="45"/>
      <c r="AT36" s="45"/>
      <c r="AU36" s="45"/>
      <c r="AV36" s="45"/>
      <c r="AW36" s="45"/>
      <c r="AX36" s="45"/>
      <c r="AY36" s="45"/>
    </row>
    <row r="37" spans="1:51" ht="51" x14ac:dyDescent="0.25">
      <c r="A37" s="26" t="s">
        <v>50</v>
      </c>
      <c r="B37" s="27" t="s">
        <v>51</v>
      </c>
      <c r="C37" s="24" t="s">
        <v>13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4">
        <v>0</v>
      </c>
      <c r="AF37" s="24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45">
        <v>0</v>
      </c>
      <c r="AO37" s="45">
        <v>0</v>
      </c>
      <c r="AP37" s="45">
        <v>0</v>
      </c>
      <c r="AQ37" s="45">
        <v>0</v>
      </c>
      <c r="AR37" s="45">
        <v>0</v>
      </c>
      <c r="AS37" s="45">
        <v>0</v>
      </c>
      <c r="AT37" s="45">
        <v>0</v>
      </c>
      <c r="AU37" s="45">
        <v>0</v>
      </c>
      <c r="AV37" s="45">
        <v>0</v>
      </c>
      <c r="AW37" s="45">
        <v>0</v>
      </c>
      <c r="AX37" s="45">
        <v>0</v>
      </c>
      <c r="AY37" s="45">
        <v>0</v>
      </c>
    </row>
    <row r="38" spans="1:51" x14ac:dyDescent="0.25">
      <c r="A38" s="26" t="s">
        <v>15</v>
      </c>
      <c r="B38" s="27" t="s">
        <v>15</v>
      </c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</row>
    <row r="39" spans="1:51" ht="38.25" x14ac:dyDescent="0.25">
      <c r="A39" s="26" t="s">
        <v>52</v>
      </c>
      <c r="B39" s="27" t="s">
        <v>53</v>
      </c>
      <c r="C39" s="24" t="s">
        <v>13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4">
        <v>0</v>
      </c>
      <c r="AF39" s="24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45">
        <v>0</v>
      </c>
      <c r="AO39" s="45">
        <v>0</v>
      </c>
      <c r="AP39" s="45">
        <v>0</v>
      </c>
      <c r="AQ39" s="45">
        <v>0</v>
      </c>
      <c r="AR39" s="45">
        <v>0</v>
      </c>
      <c r="AS39" s="45">
        <v>0</v>
      </c>
      <c r="AT39" s="45">
        <v>0</v>
      </c>
      <c r="AU39" s="45">
        <v>0</v>
      </c>
      <c r="AV39" s="45">
        <v>0</v>
      </c>
      <c r="AW39" s="45">
        <v>0</v>
      </c>
      <c r="AX39" s="45">
        <v>0</v>
      </c>
      <c r="AY39" s="45">
        <v>0</v>
      </c>
    </row>
    <row r="40" spans="1:51" ht="63.75" x14ac:dyDescent="0.25">
      <c r="A40" s="26" t="s">
        <v>54</v>
      </c>
      <c r="B40" s="27" t="s">
        <v>55</v>
      </c>
      <c r="C40" s="24" t="s">
        <v>13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4">
        <v>0</v>
      </c>
      <c r="AF40" s="24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45">
        <v>0</v>
      </c>
      <c r="AO40" s="45">
        <v>0</v>
      </c>
      <c r="AP40" s="45">
        <v>0</v>
      </c>
      <c r="AQ40" s="45">
        <v>0</v>
      </c>
      <c r="AR40" s="45">
        <v>0</v>
      </c>
      <c r="AS40" s="45">
        <v>0</v>
      </c>
      <c r="AT40" s="45">
        <v>0</v>
      </c>
      <c r="AU40" s="45">
        <v>0</v>
      </c>
      <c r="AV40" s="45">
        <v>0</v>
      </c>
      <c r="AW40" s="45">
        <v>0</v>
      </c>
      <c r="AX40" s="45">
        <v>0</v>
      </c>
      <c r="AY40" s="45">
        <v>0</v>
      </c>
    </row>
    <row r="41" spans="1:51" x14ac:dyDescent="0.25">
      <c r="A41" s="26" t="s">
        <v>15</v>
      </c>
      <c r="B41" s="27" t="s">
        <v>15</v>
      </c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</row>
    <row r="42" spans="1:51" ht="38.25" x14ac:dyDescent="0.25">
      <c r="A42" s="26" t="s">
        <v>56</v>
      </c>
      <c r="B42" s="27" t="s">
        <v>57</v>
      </c>
      <c r="C42" s="24" t="s">
        <v>13</v>
      </c>
      <c r="D42" s="24">
        <v>0</v>
      </c>
      <c r="E42" s="24">
        <v>0</v>
      </c>
      <c r="F42" s="24">
        <v>0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4">
        <v>0</v>
      </c>
      <c r="AF42" s="24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45">
        <v>0</v>
      </c>
      <c r="AO42" s="45">
        <v>0</v>
      </c>
      <c r="AP42" s="45">
        <v>0</v>
      </c>
      <c r="AQ42" s="45">
        <v>0</v>
      </c>
      <c r="AR42" s="45">
        <v>0</v>
      </c>
      <c r="AS42" s="45">
        <v>0</v>
      </c>
      <c r="AT42" s="45">
        <v>0</v>
      </c>
      <c r="AU42" s="45">
        <v>0</v>
      </c>
      <c r="AV42" s="45">
        <v>0</v>
      </c>
      <c r="AW42" s="45">
        <v>0</v>
      </c>
      <c r="AX42" s="45">
        <v>0</v>
      </c>
      <c r="AY42" s="45">
        <v>0</v>
      </c>
    </row>
    <row r="43" spans="1:51" x14ac:dyDescent="0.25">
      <c r="A43" s="26" t="s">
        <v>15</v>
      </c>
      <c r="B43" s="27" t="s">
        <v>15</v>
      </c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</row>
    <row r="44" spans="1:51" ht="51" x14ac:dyDescent="0.25">
      <c r="A44" s="26" t="s">
        <v>58</v>
      </c>
      <c r="B44" s="27" t="s">
        <v>59</v>
      </c>
      <c r="C44" s="24" t="s">
        <v>13</v>
      </c>
      <c r="D44" s="24">
        <v>0</v>
      </c>
      <c r="E44" s="24">
        <v>0</v>
      </c>
      <c r="F44" s="24">
        <v>0</v>
      </c>
      <c r="G44" s="2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4">
        <v>0</v>
      </c>
      <c r="AF44" s="24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45">
        <v>0</v>
      </c>
      <c r="AO44" s="45">
        <v>0</v>
      </c>
      <c r="AP44" s="45">
        <v>0</v>
      </c>
      <c r="AQ44" s="45">
        <v>0</v>
      </c>
      <c r="AR44" s="45">
        <v>0</v>
      </c>
      <c r="AS44" s="45">
        <v>0</v>
      </c>
      <c r="AT44" s="45">
        <v>0</v>
      </c>
      <c r="AU44" s="45">
        <v>0</v>
      </c>
      <c r="AV44" s="45">
        <v>0</v>
      </c>
      <c r="AW44" s="45">
        <v>0</v>
      </c>
      <c r="AX44" s="45">
        <v>0</v>
      </c>
      <c r="AY44" s="45">
        <v>0</v>
      </c>
    </row>
    <row r="45" spans="1:51" ht="38.25" x14ac:dyDescent="0.25">
      <c r="A45" s="26" t="s">
        <v>60</v>
      </c>
      <c r="B45" s="27" t="s">
        <v>61</v>
      </c>
      <c r="C45" s="24" t="s">
        <v>13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4">
        <v>0</v>
      </c>
      <c r="AF45" s="24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45">
        <v>0</v>
      </c>
      <c r="AO45" s="45">
        <v>0</v>
      </c>
      <c r="AP45" s="45">
        <v>0</v>
      </c>
      <c r="AQ45" s="45">
        <v>0</v>
      </c>
      <c r="AR45" s="45">
        <v>0</v>
      </c>
      <c r="AS45" s="45">
        <v>0</v>
      </c>
      <c r="AT45" s="45">
        <v>0</v>
      </c>
      <c r="AU45" s="45">
        <v>0</v>
      </c>
      <c r="AV45" s="45">
        <v>0</v>
      </c>
      <c r="AW45" s="45">
        <v>0</v>
      </c>
      <c r="AX45" s="45">
        <v>0</v>
      </c>
      <c r="AY45" s="45">
        <v>0</v>
      </c>
    </row>
    <row r="46" spans="1:51" ht="114.75" x14ac:dyDescent="0.25">
      <c r="A46" s="26" t="s">
        <v>60</v>
      </c>
      <c r="B46" s="27" t="s">
        <v>62</v>
      </c>
      <c r="C46" s="24" t="s">
        <v>13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4">
        <v>0</v>
      </c>
      <c r="AF46" s="24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45">
        <v>0</v>
      </c>
      <c r="AO46" s="45">
        <v>0</v>
      </c>
      <c r="AP46" s="45">
        <v>0</v>
      </c>
      <c r="AQ46" s="45">
        <v>0</v>
      </c>
      <c r="AR46" s="45">
        <v>0</v>
      </c>
      <c r="AS46" s="45">
        <v>0</v>
      </c>
      <c r="AT46" s="45">
        <v>0</v>
      </c>
      <c r="AU46" s="45">
        <v>0</v>
      </c>
      <c r="AV46" s="45">
        <v>0</v>
      </c>
      <c r="AW46" s="45">
        <v>0</v>
      </c>
      <c r="AX46" s="45">
        <v>0</v>
      </c>
      <c r="AY46" s="45">
        <v>0</v>
      </c>
    </row>
    <row r="47" spans="1:51" x14ac:dyDescent="0.25">
      <c r="A47" s="26" t="s">
        <v>15</v>
      </c>
      <c r="B47" s="27" t="s">
        <v>15</v>
      </c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</row>
    <row r="48" spans="1:51" ht="102" x14ac:dyDescent="0.25">
      <c r="A48" s="26" t="s">
        <v>60</v>
      </c>
      <c r="B48" s="27" t="s">
        <v>63</v>
      </c>
      <c r="C48" s="24" t="s">
        <v>13</v>
      </c>
      <c r="D48" s="24">
        <v>0</v>
      </c>
      <c r="E48" s="24">
        <v>0</v>
      </c>
      <c r="F48" s="24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4">
        <v>0</v>
      </c>
      <c r="AF48" s="24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v>0</v>
      </c>
      <c r="AN48" s="45">
        <v>0</v>
      </c>
      <c r="AO48" s="45">
        <v>0</v>
      </c>
      <c r="AP48" s="45">
        <v>0</v>
      </c>
      <c r="AQ48" s="45">
        <v>0</v>
      </c>
      <c r="AR48" s="45">
        <v>0</v>
      </c>
      <c r="AS48" s="45">
        <v>0</v>
      </c>
      <c r="AT48" s="45">
        <v>0</v>
      </c>
      <c r="AU48" s="45">
        <v>0</v>
      </c>
      <c r="AV48" s="45">
        <v>0</v>
      </c>
      <c r="AW48" s="45">
        <v>0</v>
      </c>
      <c r="AX48" s="45">
        <v>0</v>
      </c>
      <c r="AY48" s="45">
        <v>0</v>
      </c>
    </row>
    <row r="49" spans="1:51" x14ac:dyDescent="0.25">
      <c r="A49" s="26" t="s">
        <v>15</v>
      </c>
      <c r="B49" s="27" t="s">
        <v>15</v>
      </c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</row>
    <row r="50" spans="1:51" ht="102" x14ac:dyDescent="0.25">
      <c r="A50" s="26" t="s">
        <v>60</v>
      </c>
      <c r="B50" s="27" t="s">
        <v>64</v>
      </c>
      <c r="C50" s="24" t="s">
        <v>13</v>
      </c>
      <c r="D50" s="24">
        <v>0</v>
      </c>
      <c r="E50" s="24">
        <v>0</v>
      </c>
      <c r="F50" s="24">
        <v>0</v>
      </c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4">
        <v>0</v>
      </c>
      <c r="AF50" s="24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45">
        <v>0</v>
      </c>
      <c r="AO50" s="45">
        <v>0</v>
      </c>
      <c r="AP50" s="45">
        <v>0</v>
      </c>
      <c r="AQ50" s="45">
        <v>0</v>
      </c>
      <c r="AR50" s="45">
        <v>0</v>
      </c>
      <c r="AS50" s="45">
        <v>0</v>
      </c>
      <c r="AT50" s="45">
        <v>0</v>
      </c>
      <c r="AU50" s="45">
        <v>0</v>
      </c>
      <c r="AV50" s="45">
        <v>0</v>
      </c>
      <c r="AW50" s="45">
        <v>0</v>
      </c>
      <c r="AX50" s="45">
        <v>0</v>
      </c>
      <c r="AY50" s="45">
        <v>0</v>
      </c>
    </row>
    <row r="51" spans="1:51" x14ac:dyDescent="0.25">
      <c r="A51" s="26" t="s">
        <v>15</v>
      </c>
      <c r="B51" s="27" t="s">
        <v>15</v>
      </c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45"/>
      <c r="AO51" s="45"/>
      <c r="AP51" s="45"/>
      <c r="AQ51" s="45"/>
      <c r="AR51" s="45"/>
      <c r="AS51" s="45"/>
      <c r="AT51" s="45"/>
      <c r="AU51" s="45"/>
      <c r="AV51" s="45"/>
      <c r="AW51" s="45"/>
      <c r="AX51" s="45"/>
      <c r="AY51" s="45"/>
    </row>
    <row r="52" spans="1:51" ht="38.25" x14ac:dyDescent="0.25">
      <c r="A52" s="26" t="s">
        <v>65</v>
      </c>
      <c r="B52" s="27" t="s">
        <v>61</v>
      </c>
      <c r="C52" s="24" t="s">
        <v>13</v>
      </c>
      <c r="D52" s="24">
        <v>0</v>
      </c>
      <c r="E52" s="24">
        <v>0</v>
      </c>
      <c r="F52" s="24">
        <v>0</v>
      </c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v>0</v>
      </c>
      <c r="AE52" s="24">
        <v>0</v>
      </c>
      <c r="AF52" s="24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0</v>
      </c>
      <c r="AN52" s="45">
        <v>0</v>
      </c>
      <c r="AO52" s="45">
        <v>0</v>
      </c>
      <c r="AP52" s="45">
        <v>0</v>
      </c>
      <c r="AQ52" s="45">
        <v>0</v>
      </c>
      <c r="AR52" s="45">
        <v>0</v>
      </c>
      <c r="AS52" s="45">
        <v>0</v>
      </c>
      <c r="AT52" s="45">
        <v>0</v>
      </c>
      <c r="AU52" s="45">
        <v>0</v>
      </c>
      <c r="AV52" s="45">
        <v>0</v>
      </c>
      <c r="AW52" s="45">
        <v>0</v>
      </c>
      <c r="AX52" s="45">
        <v>0</v>
      </c>
      <c r="AY52" s="45">
        <v>0</v>
      </c>
    </row>
    <row r="53" spans="1:51" ht="114.75" x14ac:dyDescent="0.25">
      <c r="A53" s="26" t="s">
        <v>65</v>
      </c>
      <c r="B53" s="27" t="s">
        <v>62</v>
      </c>
      <c r="C53" s="24" t="s">
        <v>13</v>
      </c>
      <c r="D53" s="24">
        <v>0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4">
        <v>0</v>
      </c>
      <c r="AF53" s="24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45">
        <v>0</v>
      </c>
      <c r="AO53" s="45">
        <v>0</v>
      </c>
      <c r="AP53" s="45">
        <v>0</v>
      </c>
      <c r="AQ53" s="45">
        <v>0</v>
      </c>
      <c r="AR53" s="45">
        <v>0</v>
      </c>
      <c r="AS53" s="45">
        <v>0</v>
      </c>
      <c r="AT53" s="45">
        <v>0</v>
      </c>
      <c r="AU53" s="45">
        <v>0</v>
      </c>
      <c r="AV53" s="45">
        <v>0</v>
      </c>
      <c r="AW53" s="45">
        <v>0</v>
      </c>
      <c r="AX53" s="45">
        <v>0</v>
      </c>
      <c r="AY53" s="45">
        <v>0</v>
      </c>
    </row>
    <row r="54" spans="1:51" x14ac:dyDescent="0.25">
      <c r="A54" s="26" t="s">
        <v>15</v>
      </c>
      <c r="B54" s="27" t="s">
        <v>15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45"/>
      <c r="AO54" s="45"/>
      <c r="AP54" s="45"/>
      <c r="AQ54" s="45"/>
      <c r="AR54" s="45"/>
      <c r="AS54" s="45"/>
      <c r="AT54" s="45"/>
      <c r="AU54" s="45"/>
      <c r="AV54" s="45"/>
      <c r="AW54" s="45"/>
      <c r="AX54" s="45"/>
      <c r="AY54" s="45"/>
    </row>
    <row r="55" spans="1:51" ht="102" x14ac:dyDescent="0.25">
      <c r="A55" s="26" t="s">
        <v>65</v>
      </c>
      <c r="B55" s="27" t="s">
        <v>63</v>
      </c>
      <c r="C55" s="24" t="s">
        <v>13</v>
      </c>
      <c r="D55" s="24">
        <v>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4">
        <v>0</v>
      </c>
      <c r="AF55" s="24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45">
        <v>0</v>
      </c>
      <c r="AO55" s="45">
        <v>0</v>
      </c>
      <c r="AP55" s="45">
        <v>0</v>
      </c>
      <c r="AQ55" s="45">
        <v>0</v>
      </c>
      <c r="AR55" s="45">
        <v>0</v>
      </c>
      <c r="AS55" s="45">
        <v>0</v>
      </c>
      <c r="AT55" s="45">
        <v>0</v>
      </c>
      <c r="AU55" s="45">
        <v>0</v>
      </c>
      <c r="AV55" s="45">
        <v>0</v>
      </c>
      <c r="AW55" s="45">
        <v>0</v>
      </c>
      <c r="AX55" s="45">
        <v>0</v>
      </c>
      <c r="AY55" s="45">
        <v>0</v>
      </c>
    </row>
    <row r="56" spans="1:51" x14ac:dyDescent="0.25">
      <c r="A56" s="26" t="s">
        <v>15</v>
      </c>
      <c r="B56" s="27" t="s">
        <v>15</v>
      </c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45"/>
      <c r="AO56" s="45"/>
      <c r="AP56" s="45"/>
      <c r="AQ56" s="45"/>
      <c r="AR56" s="45"/>
      <c r="AS56" s="45"/>
      <c r="AT56" s="45"/>
      <c r="AU56" s="45"/>
      <c r="AV56" s="45"/>
      <c r="AW56" s="45"/>
      <c r="AX56" s="45"/>
      <c r="AY56" s="45"/>
    </row>
    <row r="57" spans="1:51" ht="102" x14ac:dyDescent="0.25">
      <c r="A57" s="26" t="s">
        <v>65</v>
      </c>
      <c r="B57" s="27" t="s">
        <v>66</v>
      </c>
      <c r="C57" s="24" t="s">
        <v>13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4">
        <v>0</v>
      </c>
      <c r="AF57" s="24">
        <v>0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45">
        <v>0</v>
      </c>
      <c r="AO57" s="45">
        <v>0</v>
      </c>
      <c r="AP57" s="45">
        <v>0</v>
      </c>
      <c r="AQ57" s="45">
        <v>0</v>
      </c>
      <c r="AR57" s="45">
        <v>0</v>
      </c>
      <c r="AS57" s="45">
        <v>0</v>
      </c>
      <c r="AT57" s="45">
        <v>0</v>
      </c>
      <c r="AU57" s="45">
        <v>0</v>
      </c>
      <c r="AV57" s="45">
        <v>0</v>
      </c>
      <c r="AW57" s="45">
        <v>0</v>
      </c>
      <c r="AX57" s="45">
        <v>0</v>
      </c>
      <c r="AY57" s="45">
        <v>0</v>
      </c>
    </row>
    <row r="58" spans="1:51" x14ac:dyDescent="0.25">
      <c r="A58" s="26" t="s">
        <v>15</v>
      </c>
      <c r="B58" s="27" t="s">
        <v>15</v>
      </c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45"/>
      <c r="AO58" s="45"/>
      <c r="AP58" s="45"/>
      <c r="AQ58" s="45"/>
      <c r="AR58" s="45"/>
      <c r="AS58" s="45"/>
      <c r="AT58" s="45"/>
      <c r="AU58" s="45"/>
      <c r="AV58" s="45"/>
      <c r="AW58" s="45"/>
      <c r="AX58" s="45"/>
      <c r="AY58" s="45"/>
    </row>
    <row r="59" spans="1:51" ht="89.25" x14ac:dyDescent="0.25">
      <c r="A59" s="26" t="s">
        <v>67</v>
      </c>
      <c r="B59" s="27" t="s">
        <v>68</v>
      </c>
      <c r="C59" s="24" t="s">
        <v>13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4">
        <v>0</v>
      </c>
      <c r="AF59" s="24">
        <v>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45">
        <v>0</v>
      </c>
      <c r="AO59" s="45">
        <v>0</v>
      </c>
      <c r="AP59" s="45">
        <v>0</v>
      </c>
      <c r="AQ59" s="45">
        <v>0</v>
      </c>
      <c r="AR59" s="45">
        <v>0</v>
      </c>
      <c r="AS59" s="45">
        <v>0</v>
      </c>
      <c r="AT59" s="45">
        <v>0</v>
      </c>
      <c r="AU59" s="45">
        <v>0</v>
      </c>
      <c r="AV59" s="45">
        <v>0</v>
      </c>
      <c r="AW59" s="45">
        <v>0</v>
      </c>
      <c r="AX59" s="45">
        <v>0</v>
      </c>
      <c r="AY59" s="45">
        <v>0</v>
      </c>
    </row>
    <row r="60" spans="1:51" ht="76.5" x14ac:dyDescent="0.25">
      <c r="A60" s="26" t="s">
        <v>69</v>
      </c>
      <c r="B60" s="27" t="s">
        <v>70</v>
      </c>
      <c r="C60" s="24" t="s">
        <v>13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4">
        <v>0</v>
      </c>
      <c r="AF60" s="24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45">
        <v>0</v>
      </c>
      <c r="AO60" s="45">
        <v>0</v>
      </c>
      <c r="AP60" s="45">
        <v>0</v>
      </c>
      <c r="AQ60" s="45">
        <v>0</v>
      </c>
      <c r="AR60" s="45">
        <v>0</v>
      </c>
      <c r="AS60" s="45">
        <v>0</v>
      </c>
      <c r="AT60" s="45">
        <v>0</v>
      </c>
      <c r="AU60" s="45">
        <v>0</v>
      </c>
      <c r="AV60" s="45">
        <v>0</v>
      </c>
      <c r="AW60" s="45">
        <v>0</v>
      </c>
      <c r="AX60" s="45">
        <v>0</v>
      </c>
      <c r="AY60" s="45">
        <v>0</v>
      </c>
    </row>
    <row r="61" spans="1:51" x14ac:dyDescent="0.25">
      <c r="A61" s="26" t="s">
        <v>15</v>
      </c>
      <c r="B61" s="27" t="s">
        <v>15</v>
      </c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45"/>
      <c r="AO61" s="45"/>
      <c r="AP61" s="45"/>
      <c r="AQ61" s="45"/>
      <c r="AR61" s="45"/>
      <c r="AS61" s="45"/>
      <c r="AT61" s="45"/>
      <c r="AU61" s="45"/>
      <c r="AV61" s="45"/>
      <c r="AW61" s="45"/>
      <c r="AX61" s="45"/>
      <c r="AY61" s="45"/>
    </row>
    <row r="62" spans="1:51" ht="76.5" x14ac:dyDescent="0.25">
      <c r="A62" s="26" t="s">
        <v>71</v>
      </c>
      <c r="B62" s="27" t="s">
        <v>72</v>
      </c>
      <c r="C62" s="24" t="s">
        <v>13</v>
      </c>
      <c r="D62" s="24">
        <v>0</v>
      </c>
      <c r="E62" s="24">
        <v>0</v>
      </c>
      <c r="F62" s="24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4">
        <v>0</v>
      </c>
      <c r="AF62" s="24">
        <v>0</v>
      </c>
      <c r="AG62" s="24">
        <v>0</v>
      </c>
      <c r="AH62" s="24">
        <v>0</v>
      </c>
      <c r="AI62" s="24">
        <v>0</v>
      </c>
      <c r="AJ62" s="24">
        <v>0</v>
      </c>
      <c r="AK62" s="24">
        <v>0</v>
      </c>
      <c r="AL62" s="24">
        <v>0</v>
      </c>
      <c r="AM62" s="24">
        <v>0</v>
      </c>
      <c r="AN62" s="45">
        <v>0</v>
      </c>
      <c r="AO62" s="45">
        <v>0</v>
      </c>
      <c r="AP62" s="45">
        <v>0</v>
      </c>
      <c r="AQ62" s="45">
        <v>0</v>
      </c>
      <c r="AR62" s="45">
        <v>0</v>
      </c>
      <c r="AS62" s="45">
        <v>0</v>
      </c>
      <c r="AT62" s="45">
        <v>0</v>
      </c>
      <c r="AU62" s="45">
        <v>0</v>
      </c>
      <c r="AV62" s="45">
        <v>0</v>
      </c>
      <c r="AW62" s="45">
        <v>0</v>
      </c>
      <c r="AX62" s="45">
        <v>0</v>
      </c>
      <c r="AY62" s="45">
        <v>0</v>
      </c>
    </row>
    <row r="63" spans="1:51" x14ac:dyDescent="0.25">
      <c r="A63" s="26" t="s">
        <v>15</v>
      </c>
      <c r="B63" s="27" t="s">
        <v>15</v>
      </c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45"/>
      <c r="AO63" s="45"/>
      <c r="AP63" s="45"/>
      <c r="AQ63" s="45"/>
      <c r="AR63" s="45"/>
      <c r="AS63" s="45"/>
      <c r="AT63" s="45"/>
      <c r="AU63" s="45"/>
      <c r="AV63" s="45"/>
      <c r="AW63" s="45"/>
      <c r="AX63" s="45"/>
      <c r="AY63" s="45"/>
    </row>
    <row r="64" spans="1:51" ht="38.25" x14ac:dyDescent="0.25">
      <c r="A64" s="32" t="s">
        <v>16</v>
      </c>
      <c r="B64" s="33" t="s">
        <v>73</v>
      </c>
      <c r="C64" s="22" t="s">
        <v>13</v>
      </c>
      <c r="D64" s="22">
        <f t="shared" ref="D64:AY64" si="16">D65+D83+D93+D111</f>
        <v>0</v>
      </c>
      <c r="E64" s="22">
        <f t="shared" si="16"/>
        <v>0</v>
      </c>
      <c r="F64" s="22">
        <f t="shared" si="16"/>
        <v>1</v>
      </c>
      <c r="G64" s="22">
        <f t="shared" si="16"/>
        <v>1</v>
      </c>
      <c r="H64" s="22">
        <f t="shared" si="16"/>
        <v>0</v>
      </c>
      <c r="I64" s="22">
        <f t="shared" si="16"/>
        <v>0</v>
      </c>
      <c r="J64" s="22">
        <f t="shared" si="16"/>
        <v>0</v>
      </c>
      <c r="K64" s="22">
        <f t="shared" si="16"/>
        <v>0</v>
      </c>
      <c r="L64" s="22">
        <f t="shared" si="16"/>
        <v>0</v>
      </c>
      <c r="M64" s="22">
        <f t="shared" si="16"/>
        <v>0</v>
      </c>
      <c r="N64" s="22">
        <f t="shared" si="16"/>
        <v>0</v>
      </c>
      <c r="O64" s="22">
        <f t="shared" si="16"/>
        <v>0</v>
      </c>
      <c r="P64" s="22">
        <f t="shared" si="16"/>
        <v>0</v>
      </c>
      <c r="Q64" s="22">
        <f t="shared" si="16"/>
        <v>0</v>
      </c>
      <c r="R64" s="22">
        <f t="shared" si="16"/>
        <v>0</v>
      </c>
      <c r="S64" s="22">
        <f t="shared" si="16"/>
        <v>0</v>
      </c>
      <c r="T64" s="22">
        <f t="shared" si="16"/>
        <v>0</v>
      </c>
      <c r="U64" s="22">
        <f t="shared" si="16"/>
        <v>0</v>
      </c>
      <c r="V64" s="22">
        <f t="shared" si="16"/>
        <v>3.0300000000000002</v>
      </c>
      <c r="W64" s="22">
        <f t="shared" si="16"/>
        <v>3.0300000000000002</v>
      </c>
      <c r="X64" s="22">
        <f t="shared" si="16"/>
        <v>1.877</v>
      </c>
      <c r="Y64" s="22">
        <f t="shared" si="16"/>
        <v>1.877</v>
      </c>
      <c r="Z64" s="43">
        <f t="shared" si="16"/>
        <v>0</v>
      </c>
      <c r="AA64" s="43">
        <f t="shared" si="16"/>
        <v>0</v>
      </c>
      <c r="AB64" s="22">
        <f t="shared" si="16"/>
        <v>0</v>
      </c>
      <c r="AC64" s="22">
        <f t="shared" si="16"/>
        <v>0</v>
      </c>
      <c r="AD64" s="43">
        <f t="shared" si="16"/>
        <v>1.1000000000000001</v>
      </c>
      <c r="AE64" s="43">
        <f t="shared" si="16"/>
        <v>1.1000000000000001</v>
      </c>
      <c r="AF64" s="22">
        <f t="shared" si="16"/>
        <v>0</v>
      </c>
      <c r="AG64" s="22">
        <f t="shared" si="16"/>
        <v>0</v>
      </c>
      <c r="AH64" s="22">
        <f t="shared" si="16"/>
        <v>0</v>
      </c>
      <c r="AI64" s="22">
        <f t="shared" si="16"/>
        <v>0</v>
      </c>
      <c r="AJ64" s="22">
        <f t="shared" si="16"/>
        <v>0</v>
      </c>
      <c r="AK64" s="22">
        <f t="shared" si="16"/>
        <v>0</v>
      </c>
      <c r="AL64" s="22">
        <f t="shared" si="16"/>
        <v>0</v>
      </c>
      <c r="AM64" s="22">
        <f t="shared" si="16"/>
        <v>0</v>
      </c>
      <c r="AN64" s="44">
        <f t="shared" si="16"/>
        <v>0</v>
      </c>
      <c r="AO64" s="44">
        <f t="shared" si="16"/>
        <v>0</v>
      </c>
      <c r="AP64" s="44">
        <f t="shared" si="16"/>
        <v>0</v>
      </c>
      <c r="AQ64" s="44">
        <f t="shared" si="16"/>
        <v>0</v>
      </c>
      <c r="AR64" s="44">
        <f t="shared" si="16"/>
        <v>0</v>
      </c>
      <c r="AS64" s="44">
        <f t="shared" si="16"/>
        <v>0</v>
      </c>
      <c r="AT64" s="44">
        <f t="shared" si="16"/>
        <v>0</v>
      </c>
      <c r="AU64" s="44">
        <f t="shared" si="16"/>
        <v>0</v>
      </c>
      <c r="AV64" s="44">
        <f t="shared" si="16"/>
        <v>0</v>
      </c>
      <c r="AW64" s="44">
        <f t="shared" si="16"/>
        <v>0</v>
      </c>
      <c r="AX64" s="44">
        <f t="shared" si="16"/>
        <v>0</v>
      </c>
      <c r="AY64" s="44">
        <f t="shared" si="16"/>
        <v>0</v>
      </c>
    </row>
    <row r="65" spans="1:51" ht="63.75" x14ac:dyDescent="0.25">
      <c r="A65" s="26" t="s">
        <v>74</v>
      </c>
      <c r="B65" s="27" t="s">
        <v>75</v>
      </c>
      <c r="C65" s="24" t="s">
        <v>13</v>
      </c>
      <c r="D65" s="24">
        <f t="shared" ref="D65:AY65" si="17">D66+D81</f>
        <v>0</v>
      </c>
      <c r="E65" s="24">
        <f t="shared" si="17"/>
        <v>0</v>
      </c>
      <c r="F65" s="24">
        <f t="shared" si="17"/>
        <v>1</v>
      </c>
      <c r="G65" s="24">
        <f t="shared" si="17"/>
        <v>1</v>
      </c>
      <c r="H65" s="24">
        <f t="shared" si="17"/>
        <v>0</v>
      </c>
      <c r="I65" s="24">
        <f t="shared" si="17"/>
        <v>0</v>
      </c>
      <c r="J65" s="24">
        <f t="shared" si="17"/>
        <v>0</v>
      </c>
      <c r="K65" s="24">
        <f t="shared" si="17"/>
        <v>0</v>
      </c>
      <c r="L65" s="24">
        <f t="shared" si="17"/>
        <v>0</v>
      </c>
      <c r="M65" s="24">
        <f t="shared" si="17"/>
        <v>0</v>
      </c>
      <c r="N65" s="24">
        <f t="shared" si="17"/>
        <v>0</v>
      </c>
      <c r="O65" s="24">
        <f t="shared" si="17"/>
        <v>0</v>
      </c>
      <c r="P65" s="24">
        <f t="shared" si="17"/>
        <v>0</v>
      </c>
      <c r="Q65" s="24">
        <f t="shared" si="17"/>
        <v>0</v>
      </c>
      <c r="R65" s="24">
        <f t="shared" si="17"/>
        <v>0</v>
      </c>
      <c r="S65" s="24">
        <f t="shared" si="17"/>
        <v>0</v>
      </c>
      <c r="T65" s="24">
        <f t="shared" si="17"/>
        <v>0</v>
      </c>
      <c r="U65" s="24">
        <f t="shared" si="17"/>
        <v>0</v>
      </c>
      <c r="V65" s="24">
        <f t="shared" si="17"/>
        <v>3.0300000000000002</v>
      </c>
      <c r="W65" s="24">
        <f t="shared" si="17"/>
        <v>3.0300000000000002</v>
      </c>
      <c r="X65" s="24">
        <f t="shared" si="17"/>
        <v>0</v>
      </c>
      <c r="Y65" s="24">
        <f t="shared" si="17"/>
        <v>0</v>
      </c>
      <c r="Z65" s="24">
        <f t="shared" si="17"/>
        <v>0</v>
      </c>
      <c r="AA65" s="24">
        <f t="shared" si="17"/>
        <v>0</v>
      </c>
      <c r="AB65" s="24">
        <f t="shared" si="17"/>
        <v>0</v>
      </c>
      <c r="AC65" s="24">
        <f t="shared" si="17"/>
        <v>0</v>
      </c>
      <c r="AD65" s="24">
        <f t="shared" si="17"/>
        <v>0</v>
      </c>
      <c r="AE65" s="24">
        <f t="shared" si="17"/>
        <v>0</v>
      </c>
      <c r="AF65" s="24">
        <f t="shared" si="17"/>
        <v>0</v>
      </c>
      <c r="AG65" s="24">
        <f t="shared" si="17"/>
        <v>0</v>
      </c>
      <c r="AH65" s="24">
        <f t="shared" si="17"/>
        <v>0</v>
      </c>
      <c r="AI65" s="24">
        <f t="shared" si="17"/>
        <v>0</v>
      </c>
      <c r="AJ65" s="24">
        <f t="shared" si="17"/>
        <v>0</v>
      </c>
      <c r="AK65" s="24">
        <f t="shared" si="17"/>
        <v>0</v>
      </c>
      <c r="AL65" s="24">
        <f t="shared" si="17"/>
        <v>0</v>
      </c>
      <c r="AM65" s="24">
        <f t="shared" si="17"/>
        <v>0</v>
      </c>
      <c r="AN65" s="45">
        <f t="shared" si="17"/>
        <v>0</v>
      </c>
      <c r="AO65" s="45">
        <f t="shared" si="17"/>
        <v>0</v>
      </c>
      <c r="AP65" s="45">
        <f t="shared" si="17"/>
        <v>0</v>
      </c>
      <c r="AQ65" s="45">
        <f t="shared" si="17"/>
        <v>0</v>
      </c>
      <c r="AR65" s="45">
        <f t="shared" si="17"/>
        <v>0</v>
      </c>
      <c r="AS65" s="45">
        <f t="shared" si="17"/>
        <v>0</v>
      </c>
      <c r="AT65" s="45">
        <f t="shared" si="17"/>
        <v>0</v>
      </c>
      <c r="AU65" s="45">
        <f t="shared" si="17"/>
        <v>0</v>
      </c>
      <c r="AV65" s="45">
        <f t="shared" si="17"/>
        <v>0</v>
      </c>
      <c r="AW65" s="45">
        <f t="shared" si="17"/>
        <v>0</v>
      </c>
      <c r="AX65" s="45">
        <f t="shared" si="17"/>
        <v>0</v>
      </c>
      <c r="AY65" s="45">
        <f t="shared" si="17"/>
        <v>0</v>
      </c>
    </row>
    <row r="66" spans="1:51" ht="38.25" x14ac:dyDescent="0.25">
      <c r="A66" s="26" t="s">
        <v>76</v>
      </c>
      <c r="B66" s="27" t="s">
        <v>77</v>
      </c>
      <c r="C66" s="24" t="s">
        <v>13</v>
      </c>
      <c r="D66" s="24">
        <f t="shared" ref="D66:AY66" si="18">SUM(D67:D80)</f>
        <v>0</v>
      </c>
      <c r="E66" s="24">
        <f t="shared" si="18"/>
        <v>0</v>
      </c>
      <c r="F66" s="24">
        <f t="shared" si="18"/>
        <v>1</v>
      </c>
      <c r="G66" s="24">
        <f t="shared" si="18"/>
        <v>1</v>
      </c>
      <c r="H66" s="24">
        <f t="shared" si="18"/>
        <v>0</v>
      </c>
      <c r="I66" s="24">
        <f t="shared" si="18"/>
        <v>0</v>
      </c>
      <c r="J66" s="24">
        <f t="shared" si="18"/>
        <v>0</v>
      </c>
      <c r="K66" s="24">
        <f t="shared" si="18"/>
        <v>0</v>
      </c>
      <c r="L66" s="24">
        <f t="shared" si="18"/>
        <v>0</v>
      </c>
      <c r="M66" s="24">
        <f t="shared" si="18"/>
        <v>0</v>
      </c>
      <c r="N66" s="24">
        <f t="shared" si="18"/>
        <v>0</v>
      </c>
      <c r="O66" s="24">
        <f t="shared" si="18"/>
        <v>0</v>
      </c>
      <c r="P66" s="24">
        <f t="shared" si="18"/>
        <v>0</v>
      </c>
      <c r="Q66" s="24">
        <f t="shared" si="18"/>
        <v>0</v>
      </c>
      <c r="R66" s="24">
        <f t="shared" si="18"/>
        <v>0</v>
      </c>
      <c r="S66" s="24">
        <f t="shared" si="18"/>
        <v>0</v>
      </c>
      <c r="T66" s="24">
        <f t="shared" si="18"/>
        <v>0</v>
      </c>
      <c r="U66" s="24">
        <f t="shared" si="18"/>
        <v>0</v>
      </c>
      <c r="V66" s="24">
        <f t="shared" si="18"/>
        <v>3.0300000000000002</v>
      </c>
      <c r="W66" s="24">
        <f t="shared" si="18"/>
        <v>3.0300000000000002</v>
      </c>
      <c r="X66" s="24">
        <f t="shared" si="18"/>
        <v>0</v>
      </c>
      <c r="Y66" s="24">
        <f t="shared" si="18"/>
        <v>0</v>
      </c>
      <c r="Z66" s="24">
        <f t="shared" si="18"/>
        <v>0</v>
      </c>
      <c r="AA66" s="24">
        <f t="shared" si="18"/>
        <v>0</v>
      </c>
      <c r="AB66" s="24">
        <f t="shared" si="18"/>
        <v>0</v>
      </c>
      <c r="AC66" s="24">
        <f t="shared" si="18"/>
        <v>0</v>
      </c>
      <c r="AD66" s="24">
        <f t="shared" si="18"/>
        <v>0</v>
      </c>
      <c r="AE66" s="24">
        <f t="shared" si="18"/>
        <v>0</v>
      </c>
      <c r="AF66" s="24">
        <f t="shared" si="18"/>
        <v>0</v>
      </c>
      <c r="AG66" s="24">
        <f t="shared" si="18"/>
        <v>0</v>
      </c>
      <c r="AH66" s="24">
        <f t="shared" si="18"/>
        <v>0</v>
      </c>
      <c r="AI66" s="24">
        <f t="shared" si="18"/>
        <v>0</v>
      </c>
      <c r="AJ66" s="24">
        <f t="shared" si="18"/>
        <v>0</v>
      </c>
      <c r="AK66" s="24">
        <f t="shared" si="18"/>
        <v>0</v>
      </c>
      <c r="AL66" s="24">
        <f t="shared" si="18"/>
        <v>0</v>
      </c>
      <c r="AM66" s="24">
        <f t="shared" si="18"/>
        <v>0</v>
      </c>
      <c r="AN66" s="45">
        <f t="shared" si="18"/>
        <v>0</v>
      </c>
      <c r="AO66" s="45">
        <f t="shared" si="18"/>
        <v>0</v>
      </c>
      <c r="AP66" s="45">
        <f t="shared" si="18"/>
        <v>0</v>
      </c>
      <c r="AQ66" s="45">
        <f t="shared" si="18"/>
        <v>0</v>
      </c>
      <c r="AR66" s="45">
        <f t="shared" si="18"/>
        <v>0</v>
      </c>
      <c r="AS66" s="45">
        <f t="shared" si="18"/>
        <v>0</v>
      </c>
      <c r="AT66" s="45">
        <f t="shared" si="18"/>
        <v>0</v>
      </c>
      <c r="AU66" s="45">
        <f t="shared" si="18"/>
        <v>0</v>
      </c>
      <c r="AV66" s="45">
        <f t="shared" si="18"/>
        <v>0</v>
      </c>
      <c r="AW66" s="45">
        <f t="shared" si="18"/>
        <v>0</v>
      </c>
      <c r="AX66" s="45">
        <f t="shared" si="18"/>
        <v>0</v>
      </c>
      <c r="AY66" s="45">
        <f t="shared" si="18"/>
        <v>0</v>
      </c>
    </row>
    <row r="67" spans="1:51" ht="38.25" x14ac:dyDescent="0.25">
      <c r="A67" s="28" t="s">
        <v>76</v>
      </c>
      <c r="B67" s="29" t="s">
        <v>206</v>
      </c>
      <c r="C67" s="30" t="s">
        <v>196</v>
      </c>
      <c r="D67" s="30">
        <v>0</v>
      </c>
      <c r="E67" s="30">
        <v>0</v>
      </c>
      <c r="F67" s="30">
        <v>0</v>
      </c>
      <c r="G67" s="30">
        <v>0</v>
      </c>
      <c r="H67" s="30">
        <v>0</v>
      </c>
      <c r="I67" s="30">
        <v>0</v>
      </c>
      <c r="J67" s="30">
        <v>0</v>
      </c>
      <c r="K67" s="30">
        <v>0</v>
      </c>
      <c r="L67" s="30">
        <v>0</v>
      </c>
      <c r="M67" s="30">
        <v>0</v>
      </c>
      <c r="N67" s="30">
        <v>0</v>
      </c>
      <c r="O67" s="30">
        <v>0</v>
      </c>
      <c r="P67" s="30">
        <v>0</v>
      </c>
      <c r="Q67" s="30">
        <v>0</v>
      </c>
      <c r="R67" s="30">
        <v>0</v>
      </c>
      <c r="S67" s="30">
        <v>0</v>
      </c>
      <c r="T67" s="30">
        <v>0</v>
      </c>
      <c r="U67" s="30">
        <v>0</v>
      </c>
      <c r="V67" s="30">
        <v>0.16</v>
      </c>
      <c r="W67" s="30">
        <v>0.16</v>
      </c>
      <c r="X67" s="30">
        <v>0</v>
      </c>
      <c r="Y67" s="30">
        <v>0</v>
      </c>
      <c r="Z67" s="30">
        <v>0</v>
      </c>
      <c r="AA67" s="30">
        <v>0</v>
      </c>
      <c r="AB67" s="30">
        <v>0</v>
      </c>
      <c r="AC67" s="30">
        <v>0</v>
      </c>
      <c r="AD67" s="30">
        <v>0</v>
      </c>
      <c r="AE67" s="30">
        <v>0</v>
      </c>
      <c r="AF67" s="30">
        <v>0</v>
      </c>
      <c r="AG67" s="30">
        <v>0</v>
      </c>
      <c r="AH67" s="30">
        <v>0</v>
      </c>
      <c r="AI67" s="30">
        <v>0</v>
      </c>
      <c r="AJ67" s="30">
        <v>0</v>
      </c>
      <c r="AK67" s="30">
        <v>0</v>
      </c>
      <c r="AL67" s="30">
        <v>0</v>
      </c>
      <c r="AM67" s="30">
        <v>0</v>
      </c>
      <c r="AN67" s="46">
        <v>0</v>
      </c>
      <c r="AO67" s="46">
        <v>0</v>
      </c>
      <c r="AP67" s="46">
        <v>0</v>
      </c>
      <c r="AQ67" s="46">
        <v>0</v>
      </c>
      <c r="AR67" s="46">
        <v>0</v>
      </c>
      <c r="AS67" s="46">
        <v>0</v>
      </c>
      <c r="AT67" s="46">
        <v>0</v>
      </c>
      <c r="AU67" s="46">
        <v>0</v>
      </c>
      <c r="AV67" s="46">
        <v>0</v>
      </c>
      <c r="AW67" s="46">
        <v>0</v>
      </c>
      <c r="AX67" s="46">
        <v>0</v>
      </c>
      <c r="AY67" s="46">
        <v>0</v>
      </c>
    </row>
    <row r="68" spans="1:51" ht="38.25" x14ac:dyDescent="0.25">
      <c r="A68" s="28" t="s">
        <v>76</v>
      </c>
      <c r="B68" s="29" t="s">
        <v>207</v>
      </c>
      <c r="C68" s="30" t="s">
        <v>208</v>
      </c>
      <c r="D68" s="30">
        <v>0</v>
      </c>
      <c r="E68" s="30">
        <v>0</v>
      </c>
      <c r="F68" s="30">
        <v>0</v>
      </c>
      <c r="G68" s="30">
        <v>0</v>
      </c>
      <c r="H68" s="30">
        <v>0</v>
      </c>
      <c r="I68" s="30">
        <v>0</v>
      </c>
      <c r="J68" s="30">
        <v>0</v>
      </c>
      <c r="K68" s="30">
        <v>0</v>
      </c>
      <c r="L68" s="30">
        <v>0</v>
      </c>
      <c r="M68" s="30">
        <v>0</v>
      </c>
      <c r="N68" s="30">
        <v>0</v>
      </c>
      <c r="O68" s="30">
        <v>0</v>
      </c>
      <c r="P68" s="30">
        <v>0</v>
      </c>
      <c r="Q68" s="30">
        <v>0</v>
      </c>
      <c r="R68" s="30">
        <v>0</v>
      </c>
      <c r="S68" s="30">
        <v>0</v>
      </c>
      <c r="T68" s="30">
        <v>0</v>
      </c>
      <c r="U68" s="30">
        <v>0</v>
      </c>
      <c r="V68" s="30">
        <v>0.25</v>
      </c>
      <c r="W68" s="30">
        <v>0.25</v>
      </c>
      <c r="X68" s="30">
        <v>0</v>
      </c>
      <c r="Y68" s="30">
        <v>0</v>
      </c>
      <c r="Z68" s="30">
        <v>0</v>
      </c>
      <c r="AA68" s="30">
        <v>0</v>
      </c>
      <c r="AB68" s="30">
        <v>0</v>
      </c>
      <c r="AC68" s="30">
        <v>0</v>
      </c>
      <c r="AD68" s="30">
        <v>0</v>
      </c>
      <c r="AE68" s="30">
        <v>0</v>
      </c>
      <c r="AF68" s="30">
        <v>0</v>
      </c>
      <c r="AG68" s="30">
        <v>0</v>
      </c>
      <c r="AH68" s="30">
        <v>0</v>
      </c>
      <c r="AI68" s="30">
        <v>0</v>
      </c>
      <c r="AJ68" s="30">
        <v>0</v>
      </c>
      <c r="AK68" s="30">
        <v>0</v>
      </c>
      <c r="AL68" s="30">
        <v>0</v>
      </c>
      <c r="AM68" s="30">
        <v>0</v>
      </c>
      <c r="AN68" s="46">
        <v>0</v>
      </c>
      <c r="AO68" s="46">
        <v>0</v>
      </c>
      <c r="AP68" s="46">
        <v>0</v>
      </c>
      <c r="AQ68" s="46">
        <v>0</v>
      </c>
      <c r="AR68" s="46">
        <v>0</v>
      </c>
      <c r="AS68" s="46">
        <v>0</v>
      </c>
      <c r="AT68" s="46">
        <v>0</v>
      </c>
      <c r="AU68" s="46">
        <v>0</v>
      </c>
      <c r="AV68" s="46">
        <v>0</v>
      </c>
      <c r="AW68" s="46">
        <v>0</v>
      </c>
      <c r="AX68" s="46">
        <v>0</v>
      </c>
      <c r="AY68" s="46">
        <v>0</v>
      </c>
    </row>
    <row r="69" spans="1:51" ht="38.25" x14ac:dyDescent="0.25">
      <c r="A69" s="28" t="s">
        <v>76</v>
      </c>
      <c r="B69" s="29" t="s">
        <v>209</v>
      </c>
      <c r="C69" s="30" t="s">
        <v>210</v>
      </c>
      <c r="D69" s="30">
        <v>0</v>
      </c>
      <c r="E69" s="30">
        <v>0</v>
      </c>
      <c r="F69" s="30">
        <v>0</v>
      </c>
      <c r="G69" s="30">
        <v>0</v>
      </c>
      <c r="H69" s="30">
        <v>0</v>
      </c>
      <c r="I69" s="30">
        <v>0</v>
      </c>
      <c r="J69" s="30">
        <v>0</v>
      </c>
      <c r="K69" s="30">
        <v>0</v>
      </c>
      <c r="L69" s="30">
        <v>0</v>
      </c>
      <c r="M69" s="30">
        <v>0</v>
      </c>
      <c r="N69" s="30">
        <v>0</v>
      </c>
      <c r="O69" s="30">
        <v>0</v>
      </c>
      <c r="P69" s="30">
        <v>0</v>
      </c>
      <c r="Q69" s="30">
        <v>0</v>
      </c>
      <c r="R69" s="30">
        <v>0</v>
      </c>
      <c r="S69" s="30">
        <v>0</v>
      </c>
      <c r="T69" s="30">
        <v>0</v>
      </c>
      <c r="U69" s="30">
        <v>0</v>
      </c>
      <c r="V69" s="30">
        <v>0.4</v>
      </c>
      <c r="W69" s="30">
        <v>0.4</v>
      </c>
      <c r="X69" s="30">
        <v>0</v>
      </c>
      <c r="Y69" s="30">
        <v>0</v>
      </c>
      <c r="Z69" s="30">
        <v>0</v>
      </c>
      <c r="AA69" s="30">
        <v>0</v>
      </c>
      <c r="AB69" s="30">
        <v>0</v>
      </c>
      <c r="AC69" s="30">
        <v>0</v>
      </c>
      <c r="AD69" s="30">
        <v>0</v>
      </c>
      <c r="AE69" s="30">
        <v>0</v>
      </c>
      <c r="AF69" s="30">
        <v>0</v>
      </c>
      <c r="AG69" s="30">
        <v>0</v>
      </c>
      <c r="AH69" s="30">
        <v>0</v>
      </c>
      <c r="AI69" s="30">
        <v>0</v>
      </c>
      <c r="AJ69" s="30">
        <v>0</v>
      </c>
      <c r="AK69" s="30">
        <v>0</v>
      </c>
      <c r="AL69" s="30">
        <v>0</v>
      </c>
      <c r="AM69" s="30">
        <v>0</v>
      </c>
      <c r="AN69" s="46">
        <v>0</v>
      </c>
      <c r="AO69" s="46">
        <v>0</v>
      </c>
      <c r="AP69" s="46">
        <v>0</v>
      </c>
      <c r="AQ69" s="46">
        <v>0</v>
      </c>
      <c r="AR69" s="46">
        <v>0</v>
      </c>
      <c r="AS69" s="46">
        <v>0</v>
      </c>
      <c r="AT69" s="46">
        <v>0</v>
      </c>
      <c r="AU69" s="46">
        <v>0</v>
      </c>
      <c r="AV69" s="46">
        <v>0</v>
      </c>
      <c r="AW69" s="46">
        <v>0</v>
      </c>
      <c r="AX69" s="46">
        <v>0</v>
      </c>
      <c r="AY69" s="46">
        <v>0</v>
      </c>
    </row>
    <row r="70" spans="1:51" ht="38.25" x14ac:dyDescent="0.25">
      <c r="A70" s="28" t="s">
        <v>76</v>
      </c>
      <c r="B70" s="29" t="s">
        <v>211</v>
      </c>
      <c r="C70" s="30" t="s">
        <v>212</v>
      </c>
      <c r="D70" s="30">
        <v>0</v>
      </c>
      <c r="E70" s="30">
        <v>0</v>
      </c>
      <c r="F70" s="30">
        <v>0</v>
      </c>
      <c r="G70" s="30">
        <v>0</v>
      </c>
      <c r="H70" s="30">
        <v>0</v>
      </c>
      <c r="I70" s="30">
        <v>0</v>
      </c>
      <c r="J70" s="30">
        <v>0</v>
      </c>
      <c r="K70" s="30">
        <v>0</v>
      </c>
      <c r="L70" s="30">
        <v>0</v>
      </c>
      <c r="M70" s="30">
        <v>0</v>
      </c>
      <c r="N70" s="30">
        <v>0</v>
      </c>
      <c r="O70" s="30">
        <v>0</v>
      </c>
      <c r="P70" s="30">
        <v>0</v>
      </c>
      <c r="Q70" s="30">
        <v>0</v>
      </c>
      <c r="R70" s="30">
        <v>0</v>
      </c>
      <c r="S70" s="30">
        <v>0</v>
      </c>
      <c r="T70" s="30">
        <v>0</v>
      </c>
      <c r="U70" s="30">
        <v>0</v>
      </c>
      <c r="V70" s="30">
        <v>0.4</v>
      </c>
      <c r="W70" s="30">
        <v>0.4</v>
      </c>
      <c r="X70" s="30">
        <v>0</v>
      </c>
      <c r="Y70" s="30">
        <v>0</v>
      </c>
      <c r="Z70" s="30">
        <v>0</v>
      </c>
      <c r="AA70" s="30">
        <v>0</v>
      </c>
      <c r="AB70" s="30">
        <v>0</v>
      </c>
      <c r="AC70" s="30">
        <v>0</v>
      </c>
      <c r="AD70" s="30">
        <v>0</v>
      </c>
      <c r="AE70" s="30">
        <v>0</v>
      </c>
      <c r="AF70" s="30">
        <v>0</v>
      </c>
      <c r="AG70" s="30">
        <v>0</v>
      </c>
      <c r="AH70" s="30">
        <v>0</v>
      </c>
      <c r="AI70" s="30">
        <v>0</v>
      </c>
      <c r="AJ70" s="30">
        <v>0</v>
      </c>
      <c r="AK70" s="30">
        <v>0</v>
      </c>
      <c r="AL70" s="30">
        <v>0</v>
      </c>
      <c r="AM70" s="30">
        <v>0</v>
      </c>
      <c r="AN70" s="46">
        <v>0</v>
      </c>
      <c r="AO70" s="46">
        <v>0</v>
      </c>
      <c r="AP70" s="46">
        <v>0</v>
      </c>
      <c r="AQ70" s="46">
        <v>0</v>
      </c>
      <c r="AR70" s="46">
        <v>0</v>
      </c>
      <c r="AS70" s="46">
        <v>0</v>
      </c>
      <c r="AT70" s="46">
        <v>0</v>
      </c>
      <c r="AU70" s="46">
        <v>0</v>
      </c>
      <c r="AV70" s="46">
        <v>0</v>
      </c>
      <c r="AW70" s="46">
        <v>0</v>
      </c>
      <c r="AX70" s="46">
        <v>0</v>
      </c>
      <c r="AY70" s="46">
        <v>0</v>
      </c>
    </row>
    <row r="71" spans="1:51" ht="38.25" x14ac:dyDescent="0.25">
      <c r="A71" s="28" t="s">
        <v>76</v>
      </c>
      <c r="B71" s="29" t="s">
        <v>213</v>
      </c>
      <c r="C71" s="30" t="s">
        <v>197</v>
      </c>
      <c r="D71" s="30">
        <v>0</v>
      </c>
      <c r="E71" s="30">
        <v>0</v>
      </c>
      <c r="F71" s="30">
        <v>0</v>
      </c>
      <c r="G71" s="30">
        <v>0</v>
      </c>
      <c r="H71" s="30">
        <v>0</v>
      </c>
      <c r="I71" s="30">
        <v>0</v>
      </c>
      <c r="J71" s="30">
        <v>0</v>
      </c>
      <c r="K71" s="30">
        <v>0</v>
      </c>
      <c r="L71" s="30">
        <v>0</v>
      </c>
      <c r="M71" s="30">
        <v>0</v>
      </c>
      <c r="N71" s="30">
        <v>0</v>
      </c>
      <c r="O71" s="30">
        <v>0</v>
      </c>
      <c r="P71" s="30">
        <v>0</v>
      </c>
      <c r="Q71" s="30">
        <v>0</v>
      </c>
      <c r="R71" s="30">
        <v>0</v>
      </c>
      <c r="S71" s="30">
        <v>0</v>
      </c>
      <c r="T71" s="30">
        <v>0</v>
      </c>
      <c r="U71" s="30">
        <v>0</v>
      </c>
      <c r="V71" s="30">
        <v>0.16</v>
      </c>
      <c r="W71" s="30">
        <v>0.16</v>
      </c>
      <c r="X71" s="30">
        <v>0</v>
      </c>
      <c r="Y71" s="30">
        <v>0</v>
      </c>
      <c r="Z71" s="30">
        <v>0</v>
      </c>
      <c r="AA71" s="30">
        <v>0</v>
      </c>
      <c r="AB71" s="30">
        <v>0</v>
      </c>
      <c r="AC71" s="30">
        <v>0</v>
      </c>
      <c r="AD71" s="30">
        <v>0</v>
      </c>
      <c r="AE71" s="30">
        <v>0</v>
      </c>
      <c r="AF71" s="30">
        <v>0</v>
      </c>
      <c r="AG71" s="30">
        <v>0</v>
      </c>
      <c r="AH71" s="30">
        <v>0</v>
      </c>
      <c r="AI71" s="30">
        <v>0</v>
      </c>
      <c r="AJ71" s="30">
        <v>0</v>
      </c>
      <c r="AK71" s="30">
        <v>0</v>
      </c>
      <c r="AL71" s="30">
        <v>0</v>
      </c>
      <c r="AM71" s="30">
        <v>0</v>
      </c>
      <c r="AN71" s="46">
        <v>0</v>
      </c>
      <c r="AO71" s="46">
        <v>0</v>
      </c>
      <c r="AP71" s="46">
        <v>0</v>
      </c>
      <c r="AQ71" s="46">
        <v>0</v>
      </c>
      <c r="AR71" s="46">
        <v>0</v>
      </c>
      <c r="AS71" s="46">
        <v>0</v>
      </c>
      <c r="AT71" s="46">
        <v>0</v>
      </c>
      <c r="AU71" s="46">
        <v>0</v>
      </c>
      <c r="AV71" s="46">
        <v>0</v>
      </c>
      <c r="AW71" s="46">
        <v>0</v>
      </c>
      <c r="AX71" s="46">
        <v>0</v>
      </c>
      <c r="AY71" s="46">
        <v>0</v>
      </c>
    </row>
    <row r="72" spans="1:51" ht="38.25" x14ac:dyDescent="0.25">
      <c r="A72" s="28" t="s">
        <v>76</v>
      </c>
      <c r="B72" s="29" t="s">
        <v>214</v>
      </c>
      <c r="C72" s="30" t="s">
        <v>215</v>
      </c>
      <c r="D72" s="30">
        <v>0</v>
      </c>
      <c r="E72" s="30">
        <v>0</v>
      </c>
      <c r="F72" s="30">
        <v>0</v>
      </c>
      <c r="G72" s="30">
        <v>0</v>
      </c>
      <c r="H72" s="30">
        <v>0</v>
      </c>
      <c r="I72" s="30">
        <v>0</v>
      </c>
      <c r="J72" s="30">
        <v>0</v>
      </c>
      <c r="K72" s="30">
        <v>0</v>
      </c>
      <c r="L72" s="30">
        <v>0</v>
      </c>
      <c r="M72" s="30">
        <v>0</v>
      </c>
      <c r="N72" s="30">
        <v>0</v>
      </c>
      <c r="O72" s="30">
        <v>0</v>
      </c>
      <c r="P72" s="30">
        <v>0</v>
      </c>
      <c r="Q72" s="30">
        <v>0</v>
      </c>
      <c r="R72" s="30">
        <v>0</v>
      </c>
      <c r="S72" s="30">
        <v>0</v>
      </c>
      <c r="T72" s="30">
        <v>0</v>
      </c>
      <c r="U72" s="30">
        <v>0</v>
      </c>
      <c r="V72" s="30">
        <v>0.4</v>
      </c>
      <c r="W72" s="30">
        <v>0.4</v>
      </c>
      <c r="X72" s="30">
        <v>0</v>
      </c>
      <c r="Y72" s="30">
        <v>0</v>
      </c>
      <c r="Z72" s="30">
        <v>0</v>
      </c>
      <c r="AA72" s="30">
        <v>0</v>
      </c>
      <c r="AB72" s="30">
        <v>0</v>
      </c>
      <c r="AC72" s="30">
        <v>0</v>
      </c>
      <c r="AD72" s="30">
        <v>0</v>
      </c>
      <c r="AE72" s="30">
        <v>0</v>
      </c>
      <c r="AF72" s="30">
        <v>0</v>
      </c>
      <c r="AG72" s="30">
        <v>0</v>
      </c>
      <c r="AH72" s="30">
        <v>0</v>
      </c>
      <c r="AI72" s="30">
        <v>0</v>
      </c>
      <c r="AJ72" s="30">
        <v>0</v>
      </c>
      <c r="AK72" s="30">
        <v>0</v>
      </c>
      <c r="AL72" s="30">
        <v>0</v>
      </c>
      <c r="AM72" s="30">
        <v>0</v>
      </c>
      <c r="AN72" s="46">
        <v>0</v>
      </c>
      <c r="AO72" s="46">
        <v>0</v>
      </c>
      <c r="AP72" s="46">
        <v>0</v>
      </c>
      <c r="AQ72" s="46">
        <v>0</v>
      </c>
      <c r="AR72" s="46">
        <v>0</v>
      </c>
      <c r="AS72" s="46">
        <v>0</v>
      </c>
      <c r="AT72" s="46">
        <v>0</v>
      </c>
      <c r="AU72" s="46">
        <v>0</v>
      </c>
      <c r="AV72" s="46">
        <v>0</v>
      </c>
      <c r="AW72" s="46">
        <v>0</v>
      </c>
      <c r="AX72" s="46">
        <v>0</v>
      </c>
      <c r="AY72" s="46">
        <v>0</v>
      </c>
    </row>
    <row r="73" spans="1:51" ht="38.25" x14ac:dyDescent="0.25">
      <c r="A73" s="28" t="s">
        <v>76</v>
      </c>
      <c r="B73" s="29" t="s">
        <v>216</v>
      </c>
      <c r="C73" s="30" t="s">
        <v>217</v>
      </c>
      <c r="D73" s="30">
        <v>0</v>
      </c>
      <c r="E73" s="30">
        <v>0</v>
      </c>
      <c r="F73" s="30">
        <v>0</v>
      </c>
      <c r="G73" s="30">
        <v>0</v>
      </c>
      <c r="H73" s="30">
        <v>0</v>
      </c>
      <c r="I73" s="30">
        <v>0</v>
      </c>
      <c r="J73" s="30">
        <v>0</v>
      </c>
      <c r="K73" s="30">
        <v>0</v>
      </c>
      <c r="L73" s="30">
        <v>0</v>
      </c>
      <c r="M73" s="30">
        <v>0</v>
      </c>
      <c r="N73" s="30">
        <v>0</v>
      </c>
      <c r="O73" s="30">
        <v>0</v>
      </c>
      <c r="P73" s="30">
        <v>0</v>
      </c>
      <c r="Q73" s="30">
        <v>0</v>
      </c>
      <c r="R73" s="30">
        <v>0</v>
      </c>
      <c r="S73" s="30">
        <v>0</v>
      </c>
      <c r="T73" s="30">
        <v>0</v>
      </c>
      <c r="U73" s="30">
        <v>0</v>
      </c>
      <c r="V73" s="30">
        <v>0.25</v>
      </c>
      <c r="W73" s="30">
        <v>0.25</v>
      </c>
      <c r="X73" s="30">
        <v>0</v>
      </c>
      <c r="Y73" s="30">
        <v>0</v>
      </c>
      <c r="Z73" s="30">
        <v>0</v>
      </c>
      <c r="AA73" s="30">
        <v>0</v>
      </c>
      <c r="AB73" s="30">
        <v>0</v>
      </c>
      <c r="AC73" s="30">
        <v>0</v>
      </c>
      <c r="AD73" s="30">
        <v>0</v>
      </c>
      <c r="AE73" s="30">
        <v>0</v>
      </c>
      <c r="AF73" s="30">
        <v>0</v>
      </c>
      <c r="AG73" s="30">
        <v>0</v>
      </c>
      <c r="AH73" s="30">
        <v>0</v>
      </c>
      <c r="AI73" s="30">
        <v>0</v>
      </c>
      <c r="AJ73" s="30">
        <v>0</v>
      </c>
      <c r="AK73" s="30">
        <v>0</v>
      </c>
      <c r="AL73" s="30">
        <v>0</v>
      </c>
      <c r="AM73" s="30">
        <v>0</v>
      </c>
      <c r="AN73" s="46">
        <v>0</v>
      </c>
      <c r="AO73" s="46">
        <v>0</v>
      </c>
      <c r="AP73" s="46">
        <v>0</v>
      </c>
      <c r="AQ73" s="46">
        <v>0</v>
      </c>
      <c r="AR73" s="46">
        <v>0</v>
      </c>
      <c r="AS73" s="46">
        <v>0</v>
      </c>
      <c r="AT73" s="46">
        <v>0</v>
      </c>
      <c r="AU73" s="46">
        <v>0</v>
      </c>
      <c r="AV73" s="46">
        <v>0</v>
      </c>
      <c r="AW73" s="46">
        <v>0</v>
      </c>
      <c r="AX73" s="46">
        <v>0</v>
      </c>
      <c r="AY73" s="46">
        <v>0</v>
      </c>
    </row>
    <row r="74" spans="1:51" ht="38.25" x14ac:dyDescent="0.25">
      <c r="A74" s="28" t="s">
        <v>76</v>
      </c>
      <c r="B74" s="29" t="s">
        <v>218</v>
      </c>
      <c r="C74" s="30" t="s">
        <v>219</v>
      </c>
      <c r="D74" s="30">
        <v>0</v>
      </c>
      <c r="E74" s="30">
        <v>0</v>
      </c>
      <c r="F74" s="30">
        <v>0</v>
      </c>
      <c r="G74" s="30">
        <v>0</v>
      </c>
      <c r="H74" s="30">
        <v>0</v>
      </c>
      <c r="I74" s="30">
        <v>0</v>
      </c>
      <c r="J74" s="30">
        <v>0</v>
      </c>
      <c r="K74" s="30">
        <v>0</v>
      </c>
      <c r="L74" s="30">
        <v>0</v>
      </c>
      <c r="M74" s="30">
        <v>0</v>
      </c>
      <c r="N74" s="30">
        <v>0</v>
      </c>
      <c r="O74" s="30">
        <v>0</v>
      </c>
      <c r="P74" s="30">
        <v>0</v>
      </c>
      <c r="Q74" s="30">
        <v>0</v>
      </c>
      <c r="R74" s="30">
        <v>0</v>
      </c>
      <c r="S74" s="30">
        <v>0</v>
      </c>
      <c r="T74" s="30">
        <v>0</v>
      </c>
      <c r="U74" s="30">
        <v>0</v>
      </c>
      <c r="V74" s="30">
        <v>0.25</v>
      </c>
      <c r="W74" s="30">
        <v>0.25</v>
      </c>
      <c r="X74" s="30">
        <v>0</v>
      </c>
      <c r="Y74" s="30">
        <v>0</v>
      </c>
      <c r="Z74" s="30">
        <v>0</v>
      </c>
      <c r="AA74" s="30">
        <v>0</v>
      </c>
      <c r="AB74" s="30">
        <v>0</v>
      </c>
      <c r="AC74" s="30">
        <v>0</v>
      </c>
      <c r="AD74" s="30">
        <v>0</v>
      </c>
      <c r="AE74" s="30">
        <v>0</v>
      </c>
      <c r="AF74" s="30">
        <v>0</v>
      </c>
      <c r="AG74" s="30">
        <v>0</v>
      </c>
      <c r="AH74" s="30">
        <v>0</v>
      </c>
      <c r="AI74" s="30">
        <v>0</v>
      </c>
      <c r="AJ74" s="30">
        <v>0</v>
      </c>
      <c r="AK74" s="30">
        <v>0</v>
      </c>
      <c r="AL74" s="30">
        <v>0</v>
      </c>
      <c r="AM74" s="30">
        <v>0</v>
      </c>
      <c r="AN74" s="46">
        <v>0</v>
      </c>
      <c r="AO74" s="46">
        <v>0</v>
      </c>
      <c r="AP74" s="46">
        <v>0</v>
      </c>
      <c r="AQ74" s="46">
        <v>0</v>
      </c>
      <c r="AR74" s="46">
        <v>0</v>
      </c>
      <c r="AS74" s="46">
        <v>0</v>
      </c>
      <c r="AT74" s="46">
        <v>0</v>
      </c>
      <c r="AU74" s="46">
        <v>0</v>
      </c>
      <c r="AV74" s="46">
        <v>0</v>
      </c>
      <c r="AW74" s="46">
        <v>0</v>
      </c>
      <c r="AX74" s="46">
        <v>0</v>
      </c>
      <c r="AY74" s="46">
        <v>0</v>
      </c>
    </row>
    <row r="75" spans="1:51" ht="25.5" x14ac:dyDescent="0.25">
      <c r="A75" s="28" t="s">
        <v>76</v>
      </c>
      <c r="B75" s="29" t="s">
        <v>220</v>
      </c>
      <c r="C75" s="30" t="s">
        <v>221</v>
      </c>
      <c r="D75" s="30">
        <v>0</v>
      </c>
      <c r="E75" s="30">
        <v>0</v>
      </c>
      <c r="F75" s="30">
        <v>1</v>
      </c>
      <c r="G75" s="30">
        <v>1</v>
      </c>
      <c r="H75" s="30">
        <v>0</v>
      </c>
      <c r="I75" s="30">
        <v>0</v>
      </c>
      <c r="J75" s="30">
        <v>0</v>
      </c>
      <c r="K75" s="30">
        <v>0</v>
      </c>
      <c r="L75" s="30">
        <v>0</v>
      </c>
      <c r="M75" s="30">
        <v>0</v>
      </c>
      <c r="N75" s="30">
        <v>0</v>
      </c>
      <c r="O75" s="30">
        <v>0</v>
      </c>
      <c r="P75" s="30">
        <v>0</v>
      </c>
      <c r="Q75" s="30">
        <v>0</v>
      </c>
      <c r="R75" s="30">
        <v>0</v>
      </c>
      <c r="S75" s="30">
        <v>0</v>
      </c>
      <c r="T75" s="30">
        <v>0</v>
      </c>
      <c r="U75" s="30">
        <v>0</v>
      </c>
      <c r="V75" s="30">
        <v>0</v>
      </c>
      <c r="W75" s="30">
        <v>0</v>
      </c>
      <c r="X75" s="30">
        <v>0</v>
      </c>
      <c r="Y75" s="30">
        <v>0</v>
      </c>
      <c r="Z75" s="30">
        <v>0</v>
      </c>
      <c r="AA75" s="30">
        <v>0</v>
      </c>
      <c r="AB75" s="30">
        <v>0</v>
      </c>
      <c r="AC75" s="30">
        <v>0</v>
      </c>
      <c r="AD75" s="30">
        <v>0</v>
      </c>
      <c r="AE75" s="30">
        <v>0</v>
      </c>
      <c r="AF75" s="30">
        <v>0</v>
      </c>
      <c r="AG75" s="30">
        <v>0</v>
      </c>
      <c r="AH75" s="30">
        <v>0</v>
      </c>
      <c r="AI75" s="30">
        <v>0</v>
      </c>
      <c r="AJ75" s="30">
        <v>0</v>
      </c>
      <c r="AK75" s="30">
        <v>0</v>
      </c>
      <c r="AL75" s="30">
        <v>0</v>
      </c>
      <c r="AM75" s="30">
        <v>0</v>
      </c>
      <c r="AN75" s="46">
        <v>0</v>
      </c>
      <c r="AO75" s="46">
        <v>0</v>
      </c>
      <c r="AP75" s="46">
        <v>0</v>
      </c>
      <c r="AQ75" s="46">
        <v>0</v>
      </c>
      <c r="AR75" s="46">
        <v>0</v>
      </c>
      <c r="AS75" s="46">
        <v>0</v>
      </c>
      <c r="AT75" s="46">
        <v>0</v>
      </c>
      <c r="AU75" s="46">
        <v>0</v>
      </c>
      <c r="AV75" s="46">
        <v>0</v>
      </c>
      <c r="AW75" s="46">
        <v>0</v>
      </c>
      <c r="AX75" s="46">
        <v>0</v>
      </c>
      <c r="AY75" s="46">
        <v>0</v>
      </c>
    </row>
    <row r="76" spans="1:51" ht="25.5" x14ac:dyDescent="0.25">
      <c r="A76" s="28" t="s">
        <v>76</v>
      </c>
      <c r="B76" s="29" t="s">
        <v>222</v>
      </c>
      <c r="C76" s="30" t="s">
        <v>255</v>
      </c>
      <c r="D76" s="30">
        <v>0</v>
      </c>
      <c r="E76" s="30">
        <v>0</v>
      </c>
      <c r="F76" s="30">
        <v>0</v>
      </c>
      <c r="G76" s="30">
        <v>0</v>
      </c>
      <c r="H76" s="30">
        <v>0</v>
      </c>
      <c r="I76" s="30">
        <v>0</v>
      </c>
      <c r="J76" s="30">
        <v>0</v>
      </c>
      <c r="K76" s="30">
        <v>0</v>
      </c>
      <c r="L76" s="30">
        <v>0</v>
      </c>
      <c r="M76" s="30">
        <v>0</v>
      </c>
      <c r="N76" s="30">
        <v>0</v>
      </c>
      <c r="O76" s="30">
        <v>0</v>
      </c>
      <c r="P76" s="30">
        <v>0</v>
      </c>
      <c r="Q76" s="30">
        <v>0</v>
      </c>
      <c r="R76" s="30">
        <v>0</v>
      </c>
      <c r="S76" s="30">
        <v>0</v>
      </c>
      <c r="T76" s="30">
        <v>0</v>
      </c>
      <c r="U76" s="30">
        <v>0</v>
      </c>
      <c r="V76" s="30">
        <v>0.25</v>
      </c>
      <c r="W76" s="30">
        <v>0.25</v>
      </c>
      <c r="X76" s="30">
        <v>0</v>
      </c>
      <c r="Y76" s="30">
        <v>0</v>
      </c>
      <c r="Z76" s="30">
        <v>0</v>
      </c>
      <c r="AA76" s="30">
        <v>0</v>
      </c>
      <c r="AB76" s="30">
        <v>0</v>
      </c>
      <c r="AC76" s="30">
        <v>0</v>
      </c>
      <c r="AD76" s="30">
        <v>0</v>
      </c>
      <c r="AE76" s="30">
        <v>0</v>
      </c>
      <c r="AF76" s="30">
        <v>0</v>
      </c>
      <c r="AG76" s="30">
        <v>0</v>
      </c>
      <c r="AH76" s="30">
        <v>0</v>
      </c>
      <c r="AI76" s="30">
        <v>0</v>
      </c>
      <c r="AJ76" s="30">
        <v>0</v>
      </c>
      <c r="AK76" s="30">
        <v>0</v>
      </c>
      <c r="AL76" s="30">
        <v>0</v>
      </c>
      <c r="AM76" s="30">
        <v>0</v>
      </c>
      <c r="AN76" s="46">
        <v>0</v>
      </c>
      <c r="AO76" s="46">
        <v>0</v>
      </c>
      <c r="AP76" s="46">
        <v>0</v>
      </c>
      <c r="AQ76" s="46">
        <v>0</v>
      </c>
      <c r="AR76" s="46">
        <v>0</v>
      </c>
      <c r="AS76" s="46">
        <v>0</v>
      </c>
      <c r="AT76" s="46">
        <v>0</v>
      </c>
      <c r="AU76" s="46">
        <v>0</v>
      </c>
      <c r="AV76" s="46">
        <v>0</v>
      </c>
      <c r="AW76" s="46">
        <v>0</v>
      </c>
      <c r="AX76" s="46">
        <v>0</v>
      </c>
      <c r="AY76" s="46">
        <v>0</v>
      </c>
    </row>
    <row r="77" spans="1:51" ht="25.5" x14ac:dyDescent="0.25">
      <c r="A77" s="28" t="s">
        <v>76</v>
      </c>
      <c r="B77" s="29" t="s">
        <v>223</v>
      </c>
      <c r="C77" s="30" t="s">
        <v>224</v>
      </c>
      <c r="D77" s="30">
        <v>0</v>
      </c>
      <c r="E77" s="30">
        <v>0</v>
      </c>
      <c r="F77" s="30">
        <v>0</v>
      </c>
      <c r="G77" s="30">
        <v>0</v>
      </c>
      <c r="H77" s="30">
        <v>0</v>
      </c>
      <c r="I77" s="30">
        <v>0</v>
      </c>
      <c r="J77" s="30">
        <v>0</v>
      </c>
      <c r="K77" s="30">
        <v>0</v>
      </c>
      <c r="L77" s="30">
        <v>0</v>
      </c>
      <c r="M77" s="30">
        <v>0</v>
      </c>
      <c r="N77" s="30">
        <v>0</v>
      </c>
      <c r="O77" s="30">
        <v>0</v>
      </c>
      <c r="P77" s="30">
        <v>0</v>
      </c>
      <c r="Q77" s="30">
        <v>0</v>
      </c>
      <c r="R77" s="30">
        <v>0</v>
      </c>
      <c r="S77" s="30">
        <v>0</v>
      </c>
      <c r="T77" s="30">
        <v>0</v>
      </c>
      <c r="U77" s="30">
        <v>0</v>
      </c>
      <c r="V77" s="30">
        <v>0.16</v>
      </c>
      <c r="W77" s="30">
        <v>0.16</v>
      </c>
      <c r="X77" s="30">
        <v>0</v>
      </c>
      <c r="Y77" s="30">
        <v>0</v>
      </c>
      <c r="Z77" s="30">
        <v>0</v>
      </c>
      <c r="AA77" s="30">
        <v>0</v>
      </c>
      <c r="AB77" s="30">
        <v>0</v>
      </c>
      <c r="AC77" s="30">
        <v>0</v>
      </c>
      <c r="AD77" s="30">
        <v>0</v>
      </c>
      <c r="AE77" s="30">
        <v>0</v>
      </c>
      <c r="AF77" s="30">
        <v>0</v>
      </c>
      <c r="AG77" s="30">
        <v>0</v>
      </c>
      <c r="AH77" s="30">
        <v>0</v>
      </c>
      <c r="AI77" s="30">
        <v>0</v>
      </c>
      <c r="AJ77" s="30">
        <v>0</v>
      </c>
      <c r="AK77" s="30">
        <v>0</v>
      </c>
      <c r="AL77" s="30">
        <v>0</v>
      </c>
      <c r="AM77" s="30">
        <v>0</v>
      </c>
      <c r="AN77" s="46">
        <v>0</v>
      </c>
      <c r="AO77" s="46">
        <v>0</v>
      </c>
      <c r="AP77" s="46">
        <v>0</v>
      </c>
      <c r="AQ77" s="46">
        <v>0</v>
      </c>
      <c r="AR77" s="46">
        <v>0</v>
      </c>
      <c r="AS77" s="46">
        <v>0</v>
      </c>
      <c r="AT77" s="46">
        <v>0</v>
      </c>
      <c r="AU77" s="46">
        <v>0</v>
      </c>
      <c r="AV77" s="46">
        <v>0</v>
      </c>
      <c r="AW77" s="46">
        <v>0</v>
      </c>
      <c r="AX77" s="46">
        <v>0</v>
      </c>
      <c r="AY77" s="46">
        <v>0</v>
      </c>
    </row>
    <row r="78" spans="1:51" ht="25.5" x14ac:dyDescent="0.25">
      <c r="A78" s="28" t="s">
        <v>76</v>
      </c>
      <c r="B78" s="29" t="s">
        <v>225</v>
      </c>
      <c r="C78" s="30" t="s">
        <v>226</v>
      </c>
      <c r="D78" s="30">
        <v>0</v>
      </c>
      <c r="E78" s="30">
        <v>0</v>
      </c>
      <c r="F78" s="30">
        <v>0</v>
      </c>
      <c r="G78" s="30">
        <v>0</v>
      </c>
      <c r="H78" s="30">
        <v>0</v>
      </c>
      <c r="I78" s="30">
        <v>0</v>
      </c>
      <c r="J78" s="30">
        <v>0</v>
      </c>
      <c r="K78" s="30">
        <v>0</v>
      </c>
      <c r="L78" s="30">
        <v>0</v>
      </c>
      <c r="M78" s="30">
        <v>0</v>
      </c>
      <c r="N78" s="30">
        <v>0</v>
      </c>
      <c r="O78" s="30">
        <v>0</v>
      </c>
      <c r="P78" s="30">
        <v>0</v>
      </c>
      <c r="Q78" s="30">
        <v>0</v>
      </c>
      <c r="R78" s="30">
        <v>0</v>
      </c>
      <c r="S78" s="30">
        <v>0</v>
      </c>
      <c r="T78" s="30">
        <v>0</v>
      </c>
      <c r="U78" s="30">
        <v>0</v>
      </c>
      <c r="V78" s="30">
        <v>0.1</v>
      </c>
      <c r="W78" s="30">
        <v>0.1</v>
      </c>
      <c r="X78" s="30">
        <v>0</v>
      </c>
      <c r="Y78" s="30">
        <v>0</v>
      </c>
      <c r="Z78" s="30">
        <v>0</v>
      </c>
      <c r="AA78" s="30">
        <v>0</v>
      </c>
      <c r="AB78" s="30">
        <v>0</v>
      </c>
      <c r="AC78" s="30">
        <v>0</v>
      </c>
      <c r="AD78" s="30">
        <v>0</v>
      </c>
      <c r="AE78" s="30">
        <v>0</v>
      </c>
      <c r="AF78" s="30">
        <v>0</v>
      </c>
      <c r="AG78" s="30">
        <v>0</v>
      </c>
      <c r="AH78" s="30">
        <v>0</v>
      </c>
      <c r="AI78" s="30">
        <v>0</v>
      </c>
      <c r="AJ78" s="30">
        <v>0</v>
      </c>
      <c r="AK78" s="30">
        <v>0</v>
      </c>
      <c r="AL78" s="30">
        <v>0</v>
      </c>
      <c r="AM78" s="30">
        <v>0</v>
      </c>
      <c r="AN78" s="46">
        <v>0</v>
      </c>
      <c r="AO78" s="46">
        <v>0</v>
      </c>
      <c r="AP78" s="46">
        <v>0</v>
      </c>
      <c r="AQ78" s="46">
        <v>0</v>
      </c>
      <c r="AR78" s="46">
        <v>0</v>
      </c>
      <c r="AS78" s="46">
        <v>0</v>
      </c>
      <c r="AT78" s="46">
        <v>0</v>
      </c>
      <c r="AU78" s="46">
        <v>0</v>
      </c>
      <c r="AV78" s="46">
        <v>0</v>
      </c>
      <c r="AW78" s="46">
        <v>0</v>
      </c>
      <c r="AX78" s="46">
        <v>0</v>
      </c>
      <c r="AY78" s="46">
        <v>0</v>
      </c>
    </row>
    <row r="79" spans="1:51" ht="25.5" x14ac:dyDescent="0.25">
      <c r="A79" s="28" t="s">
        <v>76</v>
      </c>
      <c r="B79" s="29" t="s">
        <v>227</v>
      </c>
      <c r="C79" s="30" t="s">
        <v>228</v>
      </c>
      <c r="D79" s="30">
        <v>0</v>
      </c>
      <c r="E79" s="30">
        <v>0</v>
      </c>
      <c r="F79" s="30">
        <v>0</v>
      </c>
      <c r="G79" s="30">
        <v>0</v>
      </c>
      <c r="H79" s="30">
        <v>0</v>
      </c>
      <c r="I79" s="30">
        <v>0</v>
      </c>
      <c r="J79" s="30">
        <v>0</v>
      </c>
      <c r="K79" s="30">
        <v>0</v>
      </c>
      <c r="L79" s="30">
        <v>0</v>
      </c>
      <c r="M79" s="30">
        <v>0</v>
      </c>
      <c r="N79" s="30">
        <v>0</v>
      </c>
      <c r="O79" s="30">
        <v>0</v>
      </c>
      <c r="P79" s="30">
        <v>0</v>
      </c>
      <c r="Q79" s="30">
        <v>0</v>
      </c>
      <c r="R79" s="30">
        <v>0</v>
      </c>
      <c r="S79" s="30">
        <v>0</v>
      </c>
      <c r="T79" s="30">
        <v>0</v>
      </c>
      <c r="U79" s="30">
        <v>0</v>
      </c>
      <c r="V79" s="30">
        <v>0.25</v>
      </c>
      <c r="W79" s="30">
        <v>0.25</v>
      </c>
      <c r="X79" s="30">
        <v>0</v>
      </c>
      <c r="Y79" s="30">
        <v>0</v>
      </c>
      <c r="Z79" s="30">
        <v>0</v>
      </c>
      <c r="AA79" s="30">
        <v>0</v>
      </c>
      <c r="AB79" s="30">
        <v>0</v>
      </c>
      <c r="AC79" s="30">
        <v>0</v>
      </c>
      <c r="AD79" s="30">
        <v>0</v>
      </c>
      <c r="AE79" s="30">
        <v>0</v>
      </c>
      <c r="AF79" s="30">
        <v>0</v>
      </c>
      <c r="AG79" s="30">
        <v>0</v>
      </c>
      <c r="AH79" s="30">
        <v>0</v>
      </c>
      <c r="AI79" s="30">
        <v>0</v>
      </c>
      <c r="AJ79" s="30">
        <v>0</v>
      </c>
      <c r="AK79" s="30">
        <v>0</v>
      </c>
      <c r="AL79" s="30">
        <v>0</v>
      </c>
      <c r="AM79" s="30">
        <v>0</v>
      </c>
      <c r="AN79" s="46">
        <v>0</v>
      </c>
      <c r="AO79" s="46">
        <v>0</v>
      </c>
      <c r="AP79" s="46">
        <v>0</v>
      </c>
      <c r="AQ79" s="46">
        <v>0</v>
      </c>
      <c r="AR79" s="46">
        <v>0</v>
      </c>
      <c r="AS79" s="46">
        <v>0</v>
      </c>
      <c r="AT79" s="46">
        <v>0</v>
      </c>
      <c r="AU79" s="46">
        <v>0</v>
      </c>
      <c r="AV79" s="46">
        <v>0</v>
      </c>
      <c r="AW79" s="46">
        <v>0</v>
      </c>
      <c r="AX79" s="46">
        <v>0</v>
      </c>
      <c r="AY79" s="46">
        <v>0</v>
      </c>
    </row>
    <row r="80" spans="1:51" x14ac:dyDescent="0.25">
      <c r="A80" s="26" t="s">
        <v>15</v>
      </c>
      <c r="B80" s="27" t="s">
        <v>15</v>
      </c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45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</row>
    <row r="81" spans="1:51" ht="63.75" x14ac:dyDescent="0.25">
      <c r="A81" s="26" t="s">
        <v>78</v>
      </c>
      <c r="B81" s="27" t="s">
        <v>79</v>
      </c>
      <c r="C81" s="24" t="s">
        <v>13</v>
      </c>
      <c r="D81" s="48">
        <f t="shared" ref="D81:AY81" si="19">SUM(D82:D82)</f>
        <v>0</v>
      </c>
      <c r="E81" s="48">
        <f t="shared" si="19"/>
        <v>0</v>
      </c>
      <c r="F81" s="48">
        <f t="shared" si="19"/>
        <v>0</v>
      </c>
      <c r="G81" s="48">
        <f t="shared" si="19"/>
        <v>0</v>
      </c>
      <c r="H81" s="48">
        <f t="shared" si="19"/>
        <v>0</v>
      </c>
      <c r="I81" s="48">
        <f t="shared" si="19"/>
        <v>0</v>
      </c>
      <c r="J81" s="48">
        <f t="shared" si="19"/>
        <v>0</v>
      </c>
      <c r="K81" s="48">
        <f t="shared" si="19"/>
        <v>0</v>
      </c>
      <c r="L81" s="48">
        <f t="shared" si="19"/>
        <v>0</v>
      </c>
      <c r="M81" s="48">
        <f t="shared" si="19"/>
        <v>0</v>
      </c>
      <c r="N81" s="48">
        <f t="shared" si="19"/>
        <v>0</v>
      </c>
      <c r="O81" s="48">
        <f t="shared" si="19"/>
        <v>0</v>
      </c>
      <c r="P81" s="48">
        <f t="shared" si="19"/>
        <v>0</v>
      </c>
      <c r="Q81" s="48">
        <f t="shared" si="19"/>
        <v>0</v>
      </c>
      <c r="R81" s="48">
        <f t="shared" si="19"/>
        <v>0</v>
      </c>
      <c r="S81" s="48">
        <f t="shared" si="19"/>
        <v>0</v>
      </c>
      <c r="T81" s="48">
        <f t="shared" si="19"/>
        <v>0</v>
      </c>
      <c r="U81" s="48">
        <f t="shared" si="19"/>
        <v>0</v>
      </c>
      <c r="V81" s="48">
        <f t="shared" si="19"/>
        <v>0</v>
      </c>
      <c r="W81" s="48">
        <f t="shared" si="19"/>
        <v>0</v>
      </c>
      <c r="X81" s="48">
        <f t="shared" si="19"/>
        <v>0</v>
      </c>
      <c r="Y81" s="48">
        <f t="shared" si="19"/>
        <v>0</v>
      </c>
      <c r="Z81" s="48">
        <f t="shared" si="19"/>
        <v>0</v>
      </c>
      <c r="AA81" s="48">
        <f t="shared" si="19"/>
        <v>0</v>
      </c>
      <c r="AB81" s="48">
        <f t="shared" si="19"/>
        <v>0</v>
      </c>
      <c r="AC81" s="48">
        <f t="shared" si="19"/>
        <v>0</v>
      </c>
      <c r="AD81" s="48">
        <f t="shared" si="19"/>
        <v>0</v>
      </c>
      <c r="AE81" s="48">
        <f t="shared" si="19"/>
        <v>0</v>
      </c>
      <c r="AF81" s="48">
        <f t="shared" si="19"/>
        <v>0</v>
      </c>
      <c r="AG81" s="48">
        <f t="shared" si="19"/>
        <v>0</v>
      </c>
      <c r="AH81" s="48">
        <f t="shared" si="19"/>
        <v>0</v>
      </c>
      <c r="AI81" s="48">
        <f t="shared" si="19"/>
        <v>0</v>
      </c>
      <c r="AJ81" s="48">
        <f t="shared" si="19"/>
        <v>0</v>
      </c>
      <c r="AK81" s="48">
        <f t="shared" si="19"/>
        <v>0</v>
      </c>
      <c r="AL81" s="48">
        <f t="shared" si="19"/>
        <v>0</v>
      </c>
      <c r="AM81" s="48">
        <f t="shared" si="19"/>
        <v>0</v>
      </c>
      <c r="AN81" s="45">
        <f t="shared" si="19"/>
        <v>0</v>
      </c>
      <c r="AO81" s="45">
        <f t="shared" si="19"/>
        <v>0</v>
      </c>
      <c r="AP81" s="45">
        <f t="shared" si="19"/>
        <v>0</v>
      </c>
      <c r="AQ81" s="45">
        <f t="shared" si="19"/>
        <v>0</v>
      </c>
      <c r="AR81" s="45">
        <f t="shared" si="19"/>
        <v>0</v>
      </c>
      <c r="AS81" s="45">
        <f t="shared" si="19"/>
        <v>0</v>
      </c>
      <c r="AT81" s="45">
        <f t="shared" si="19"/>
        <v>0</v>
      </c>
      <c r="AU81" s="45">
        <f t="shared" si="19"/>
        <v>0</v>
      </c>
      <c r="AV81" s="45">
        <f t="shared" si="19"/>
        <v>0</v>
      </c>
      <c r="AW81" s="45">
        <f t="shared" si="19"/>
        <v>0</v>
      </c>
      <c r="AX81" s="45">
        <f t="shared" si="19"/>
        <v>0</v>
      </c>
      <c r="AY81" s="45">
        <f t="shared" si="19"/>
        <v>0</v>
      </c>
    </row>
    <row r="82" spans="1:51" x14ac:dyDescent="0.25">
      <c r="A82" s="26" t="s">
        <v>15</v>
      </c>
      <c r="B82" s="27" t="s">
        <v>15</v>
      </c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45"/>
      <c r="AO82" s="45"/>
      <c r="AP82" s="45"/>
      <c r="AQ82" s="45"/>
      <c r="AR82" s="45"/>
      <c r="AS82" s="45"/>
      <c r="AT82" s="45"/>
      <c r="AU82" s="45"/>
      <c r="AV82" s="45"/>
      <c r="AW82" s="45"/>
      <c r="AX82" s="45"/>
      <c r="AY82" s="45"/>
    </row>
    <row r="83" spans="1:51" ht="51" x14ac:dyDescent="0.25">
      <c r="A83" s="26" t="s">
        <v>80</v>
      </c>
      <c r="B83" s="27" t="s">
        <v>81</v>
      </c>
      <c r="C83" s="24" t="s">
        <v>13</v>
      </c>
      <c r="D83" s="24">
        <f t="shared" ref="D83:AY83" si="20">D84+D91</f>
        <v>0</v>
      </c>
      <c r="E83" s="24">
        <f t="shared" si="20"/>
        <v>0</v>
      </c>
      <c r="F83" s="24">
        <f t="shared" si="20"/>
        <v>0</v>
      </c>
      <c r="G83" s="24">
        <f t="shared" si="20"/>
        <v>0</v>
      </c>
      <c r="H83" s="24">
        <f t="shared" si="20"/>
        <v>0</v>
      </c>
      <c r="I83" s="24">
        <f t="shared" si="20"/>
        <v>0</v>
      </c>
      <c r="J83" s="24">
        <f t="shared" si="20"/>
        <v>0</v>
      </c>
      <c r="K83" s="24">
        <f t="shared" si="20"/>
        <v>0</v>
      </c>
      <c r="L83" s="24">
        <f t="shared" si="20"/>
        <v>0</v>
      </c>
      <c r="M83" s="24">
        <f t="shared" si="20"/>
        <v>0</v>
      </c>
      <c r="N83" s="24">
        <f t="shared" si="20"/>
        <v>0</v>
      </c>
      <c r="O83" s="24">
        <f t="shared" si="20"/>
        <v>0</v>
      </c>
      <c r="P83" s="24">
        <f t="shared" si="20"/>
        <v>0</v>
      </c>
      <c r="Q83" s="24">
        <f t="shared" si="20"/>
        <v>0</v>
      </c>
      <c r="R83" s="24">
        <f t="shared" si="20"/>
        <v>0</v>
      </c>
      <c r="S83" s="24">
        <f t="shared" si="20"/>
        <v>0</v>
      </c>
      <c r="T83" s="24">
        <f t="shared" si="20"/>
        <v>0</v>
      </c>
      <c r="U83" s="24">
        <f t="shared" si="20"/>
        <v>0</v>
      </c>
      <c r="V83" s="24">
        <f t="shared" si="20"/>
        <v>0</v>
      </c>
      <c r="W83" s="24">
        <f t="shared" si="20"/>
        <v>0</v>
      </c>
      <c r="X83" s="24">
        <f t="shared" si="20"/>
        <v>1.877</v>
      </c>
      <c r="Y83" s="24">
        <f t="shared" si="20"/>
        <v>1.877</v>
      </c>
      <c r="Z83" s="24">
        <f t="shared" si="20"/>
        <v>0</v>
      </c>
      <c r="AA83" s="24">
        <f t="shared" si="20"/>
        <v>0</v>
      </c>
      <c r="AB83" s="24">
        <f t="shared" si="20"/>
        <v>0</v>
      </c>
      <c r="AC83" s="24">
        <f t="shared" si="20"/>
        <v>0</v>
      </c>
      <c r="AD83" s="24">
        <f t="shared" si="20"/>
        <v>0</v>
      </c>
      <c r="AE83" s="24">
        <f t="shared" si="20"/>
        <v>0</v>
      </c>
      <c r="AF83" s="24">
        <f t="shared" si="20"/>
        <v>0</v>
      </c>
      <c r="AG83" s="24">
        <f t="shared" si="20"/>
        <v>0</v>
      </c>
      <c r="AH83" s="24">
        <f t="shared" si="20"/>
        <v>0</v>
      </c>
      <c r="AI83" s="24">
        <f t="shared" si="20"/>
        <v>0</v>
      </c>
      <c r="AJ83" s="24">
        <f t="shared" si="20"/>
        <v>0</v>
      </c>
      <c r="AK83" s="24">
        <f t="shared" si="20"/>
        <v>0</v>
      </c>
      <c r="AL83" s="24">
        <f t="shared" si="20"/>
        <v>0</v>
      </c>
      <c r="AM83" s="24">
        <f t="shared" si="20"/>
        <v>0</v>
      </c>
      <c r="AN83" s="45">
        <f t="shared" si="20"/>
        <v>0</v>
      </c>
      <c r="AO83" s="45">
        <f t="shared" si="20"/>
        <v>0</v>
      </c>
      <c r="AP83" s="45">
        <f t="shared" si="20"/>
        <v>0</v>
      </c>
      <c r="AQ83" s="45">
        <f t="shared" si="20"/>
        <v>0</v>
      </c>
      <c r="AR83" s="45">
        <f t="shared" si="20"/>
        <v>0</v>
      </c>
      <c r="AS83" s="45">
        <f t="shared" si="20"/>
        <v>0</v>
      </c>
      <c r="AT83" s="45">
        <f t="shared" si="20"/>
        <v>0</v>
      </c>
      <c r="AU83" s="45">
        <f t="shared" si="20"/>
        <v>0</v>
      </c>
      <c r="AV83" s="45">
        <f t="shared" si="20"/>
        <v>0</v>
      </c>
      <c r="AW83" s="45">
        <f t="shared" si="20"/>
        <v>0</v>
      </c>
      <c r="AX83" s="45">
        <f t="shared" si="20"/>
        <v>0</v>
      </c>
      <c r="AY83" s="45">
        <f t="shared" si="20"/>
        <v>0</v>
      </c>
    </row>
    <row r="84" spans="1:51" ht="38.25" x14ac:dyDescent="0.25">
      <c r="A84" s="26" t="s">
        <v>82</v>
      </c>
      <c r="B84" s="27" t="s">
        <v>83</v>
      </c>
      <c r="C84" s="24" t="s">
        <v>13</v>
      </c>
      <c r="D84" s="24">
        <f>SUM(D85:D90)</f>
        <v>0</v>
      </c>
      <c r="E84" s="24">
        <f t="shared" ref="E84:Y84" si="21">SUM(E85:E90)</f>
        <v>0</v>
      </c>
      <c r="F84" s="24">
        <f t="shared" si="21"/>
        <v>0</v>
      </c>
      <c r="G84" s="24">
        <f t="shared" si="21"/>
        <v>0</v>
      </c>
      <c r="H84" s="24">
        <f t="shared" si="21"/>
        <v>0</v>
      </c>
      <c r="I84" s="24">
        <f t="shared" si="21"/>
        <v>0</v>
      </c>
      <c r="J84" s="24">
        <f t="shared" si="21"/>
        <v>0</v>
      </c>
      <c r="K84" s="24">
        <f t="shared" si="21"/>
        <v>0</v>
      </c>
      <c r="L84" s="24">
        <f t="shared" si="21"/>
        <v>0</v>
      </c>
      <c r="M84" s="24">
        <f t="shared" si="21"/>
        <v>0</v>
      </c>
      <c r="N84" s="24">
        <f t="shared" si="21"/>
        <v>0</v>
      </c>
      <c r="O84" s="24">
        <f t="shared" si="21"/>
        <v>0</v>
      </c>
      <c r="P84" s="24">
        <f t="shared" si="21"/>
        <v>0</v>
      </c>
      <c r="Q84" s="24">
        <f t="shared" si="21"/>
        <v>0</v>
      </c>
      <c r="R84" s="24">
        <f t="shared" si="21"/>
        <v>0</v>
      </c>
      <c r="S84" s="24">
        <f t="shared" si="21"/>
        <v>0</v>
      </c>
      <c r="T84" s="24">
        <f t="shared" si="21"/>
        <v>0</v>
      </c>
      <c r="U84" s="24">
        <f t="shared" si="21"/>
        <v>0</v>
      </c>
      <c r="V84" s="24">
        <f t="shared" si="21"/>
        <v>0</v>
      </c>
      <c r="W84" s="24">
        <f t="shared" si="21"/>
        <v>0</v>
      </c>
      <c r="X84" s="24">
        <f t="shared" si="21"/>
        <v>1.877</v>
      </c>
      <c r="Y84" s="24">
        <f t="shared" si="21"/>
        <v>1.877</v>
      </c>
      <c r="Z84" s="24">
        <f t="shared" ref="Z84:AN84" si="22">SUM(Z85:Z90)</f>
        <v>0</v>
      </c>
      <c r="AA84" s="24">
        <f t="shared" si="22"/>
        <v>0</v>
      </c>
      <c r="AB84" s="24">
        <f t="shared" si="22"/>
        <v>0</v>
      </c>
      <c r="AC84" s="24">
        <f t="shared" si="22"/>
        <v>0</v>
      </c>
      <c r="AD84" s="24">
        <f t="shared" si="22"/>
        <v>0</v>
      </c>
      <c r="AE84" s="24">
        <f t="shared" si="22"/>
        <v>0</v>
      </c>
      <c r="AF84" s="24">
        <f t="shared" si="22"/>
        <v>0</v>
      </c>
      <c r="AG84" s="24">
        <f t="shared" si="22"/>
        <v>0</v>
      </c>
      <c r="AH84" s="24">
        <f t="shared" si="22"/>
        <v>0</v>
      </c>
      <c r="AI84" s="24">
        <f t="shared" si="22"/>
        <v>0</v>
      </c>
      <c r="AJ84" s="24">
        <f t="shared" si="22"/>
        <v>0</v>
      </c>
      <c r="AK84" s="24">
        <f t="shared" si="22"/>
        <v>0</v>
      </c>
      <c r="AL84" s="24">
        <f t="shared" si="22"/>
        <v>0</v>
      </c>
      <c r="AM84" s="24">
        <f t="shared" si="22"/>
        <v>0</v>
      </c>
      <c r="AN84" s="45">
        <f t="shared" si="22"/>
        <v>0</v>
      </c>
      <c r="AO84" s="45">
        <f t="shared" ref="AO84:AY84" si="23">SUM(AO85:AO90)</f>
        <v>0</v>
      </c>
      <c r="AP84" s="45">
        <f t="shared" si="23"/>
        <v>0</v>
      </c>
      <c r="AQ84" s="45">
        <f t="shared" si="23"/>
        <v>0</v>
      </c>
      <c r="AR84" s="45">
        <f t="shared" si="23"/>
        <v>0</v>
      </c>
      <c r="AS84" s="45">
        <f t="shared" si="23"/>
        <v>0</v>
      </c>
      <c r="AT84" s="45">
        <f t="shared" si="23"/>
        <v>0</v>
      </c>
      <c r="AU84" s="45">
        <f t="shared" si="23"/>
        <v>0</v>
      </c>
      <c r="AV84" s="45">
        <f t="shared" si="23"/>
        <v>0</v>
      </c>
      <c r="AW84" s="45">
        <f t="shared" si="23"/>
        <v>0</v>
      </c>
      <c r="AX84" s="45">
        <f t="shared" si="23"/>
        <v>0</v>
      </c>
      <c r="AY84" s="45">
        <f t="shared" si="23"/>
        <v>0</v>
      </c>
    </row>
    <row r="85" spans="1:51" ht="25.5" x14ac:dyDescent="0.25">
      <c r="A85" s="28" t="s">
        <v>76</v>
      </c>
      <c r="B85" s="29" t="s">
        <v>229</v>
      </c>
      <c r="C85" s="30" t="s">
        <v>256</v>
      </c>
      <c r="D85" s="30">
        <v>0</v>
      </c>
      <c r="E85" s="30">
        <v>0</v>
      </c>
      <c r="F85" s="30">
        <v>0</v>
      </c>
      <c r="G85" s="30">
        <v>0</v>
      </c>
      <c r="H85" s="30">
        <v>0</v>
      </c>
      <c r="I85" s="30">
        <v>0</v>
      </c>
      <c r="J85" s="30">
        <v>0</v>
      </c>
      <c r="K85" s="30">
        <v>0</v>
      </c>
      <c r="L85" s="30">
        <v>0</v>
      </c>
      <c r="M85" s="30">
        <v>0</v>
      </c>
      <c r="N85" s="30">
        <v>0</v>
      </c>
      <c r="O85" s="30">
        <v>0</v>
      </c>
      <c r="P85" s="30">
        <v>0</v>
      </c>
      <c r="Q85" s="30">
        <v>0</v>
      </c>
      <c r="R85" s="30">
        <v>0</v>
      </c>
      <c r="S85" s="30">
        <v>0</v>
      </c>
      <c r="T85" s="30">
        <v>0</v>
      </c>
      <c r="U85" s="30">
        <v>0</v>
      </c>
      <c r="V85" s="30">
        <v>0</v>
      </c>
      <c r="W85" s="47">
        <v>0</v>
      </c>
      <c r="X85" s="30">
        <v>1.25</v>
      </c>
      <c r="Y85" s="30">
        <v>1.25</v>
      </c>
      <c r="Z85" s="30">
        <v>0</v>
      </c>
      <c r="AA85" s="30">
        <v>0</v>
      </c>
      <c r="AB85" s="30">
        <v>0</v>
      </c>
      <c r="AC85" s="30">
        <v>0</v>
      </c>
      <c r="AD85" s="30">
        <v>0</v>
      </c>
      <c r="AE85" s="30">
        <v>0</v>
      </c>
      <c r="AF85" s="30">
        <v>0</v>
      </c>
      <c r="AG85" s="30">
        <v>0</v>
      </c>
      <c r="AH85" s="30">
        <v>0</v>
      </c>
      <c r="AI85" s="30">
        <v>0</v>
      </c>
      <c r="AJ85" s="30">
        <v>0</v>
      </c>
      <c r="AK85" s="30">
        <v>0</v>
      </c>
      <c r="AL85" s="30">
        <v>0</v>
      </c>
      <c r="AM85" s="30">
        <v>0</v>
      </c>
      <c r="AN85" s="46">
        <v>0</v>
      </c>
      <c r="AO85" s="46">
        <v>0</v>
      </c>
      <c r="AP85" s="46">
        <v>0</v>
      </c>
      <c r="AQ85" s="46">
        <v>0</v>
      </c>
      <c r="AR85" s="46">
        <v>0</v>
      </c>
      <c r="AS85" s="46">
        <v>0</v>
      </c>
      <c r="AT85" s="46">
        <v>0</v>
      </c>
      <c r="AU85" s="46">
        <v>0</v>
      </c>
      <c r="AV85" s="46">
        <v>0</v>
      </c>
      <c r="AW85" s="46">
        <v>0</v>
      </c>
      <c r="AX85" s="46">
        <v>0</v>
      </c>
      <c r="AY85" s="46">
        <v>0</v>
      </c>
    </row>
    <row r="86" spans="1:51" ht="25.5" x14ac:dyDescent="0.25">
      <c r="A86" s="28" t="s">
        <v>76</v>
      </c>
      <c r="B86" s="29" t="s">
        <v>231</v>
      </c>
      <c r="C86" s="30" t="s">
        <v>230</v>
      </c>
      <c r="D86" s="30">
        <v>0</v>
      </c>
      <c r="E86" s="30">
        <v>0</v>
      </c>
      <c r="F86" s="30">
        <v>0</v>
      </c>
      <c r="G86" s="30">
        <v>0</v>
      </c>
      <c r="H86" s="30">
        <v>0</v>
      </c>
      <c r="I86" s="30">
        <v>0</v>
      </c>
      <c r="J86" s="30">
        <v>0</v>
      </c>
      <c r="K86" s="30">
        <v>0</v>
      </c>
      <c r="L86" s="30">
        <v>0</v>
      </c>
      <c r="M86" s="30">
        <v>0</v>
      </c>
      <c r="N86" s="30">
        <v>0</v>
      </c>
      <c r="O86" s="30">
        <v>0</v>
      </c>
      <c r="P86" s="30">
        <v>0</v>
      </c>
      <c r="Q86" s="30">
        <v>0</v>
      </c>
      <c r="R86" s="30">
        <v>0</v>
      </c>
      <c r="S86" s="30">
        <v>0</v>
      </c>
      <c r="T86" s="30">
        <v>0</v>
      </c>
      <c r="U86" s="30">
        <v>0</v>
      </c>
      <c r="V86" s="30">
        <v>0</v>
      </c>
      <c r="W86" s="47">
        <v>0</v>
      </c>
      <c r="X86" s="30">
        <v>0.19</v>
      </c>
      <c r="Y86" s="30">
        <v>0.19</v>
      </c>
      <c r="Z86" s="30">
        <v>0</v>
      </c>
      <c r="AA86" s="30">
        <v>0</v>
      </c>
      <c r="AB86" s="30">
        <v>0</v>
      </c>
      <c r="AC86" s="30">
        <v>0</v>
      </c>
      <c r="AD86" s="30">
        <v>0</v>
      </c>
      <c r="AE86" s="30">
        <v>0</v>
      </c>
      <c r="AF86" s="30">
        <v>0</v>
      </c>
      <c r="AG86" s="30">
        <v>0</v>
      </c>
      <c r="AH86" s="30">
        <v>0</v>
      </c>
      <c r="AI86" s="30">
        <v>0</v>
      </c>
      <c r="AJ86" s="30">
        <v>0</v>
      </c>
      <c r="AK86" s="30">
        <v>0</v>
      </c>
      <c r="AL86" s="30">
        <v>0</v>
      </c>
      <c r="AM86" s="30">
        <v>0</v>
      </c>
      <c r="AN86" s="46">
        <v>0</v>
      </c>
      <c r="AO86" s="46">
        <v>0</v>
      </c>
      <c r="AP86" s="46">
        <v>0</v>
      </c>
      <c r="AQ86" s="46">
        <v>0</v>
      </c>
      <c r="AR86" s="46">
        <v>0</v>
      </c>
      <c r="AS86" s="46">
        <v>0</v>
      </c>
      <c r="AT86" s="46">
        <v>0</v>
      </c>
      <c r="AU86" s="46">
        <v>0</v>
      </c>
      <c r="AV86" s="46">
        <v>0</v>
      </c>
      <c r="AW86" s="46">
        <v>0</v>
      </c>
      <c r="AX86" s="46">
        <v>0</v>
      </c>
      <c r="AY86" s="46">
        <v>0</v>
      </c>
    </row>
    <row r="87" spans="1:51" ht="38.25" x14ac:dyDescent="0.25">
      <c r="A87" s="28" t="s">
        <v>76</v>
      </c>
      <c r="B87" s="29" t="s">
        <v>233</v>
      </c>
      <c r="C87" s="30" t="s">
        <v>232</v>
      </c>
      <c r="D87" s="30">
        <v>0</v>
      </c>
      <c r="E87" s="30">
        <v>0</v>
      </c>
      <c r="F87" s="30">
        <v>0</v>
      </c>
      <c r="G87" s="30">
        <v>0</v>
      </c>
      <c r="H87" s="30">
        <v>0</v>
      </c>
      <c r="I87" s="30">
        <v>0</v>
      </c>
      <c r="J87" s="30">
        <v>0</v>
      </c>
      <c r="K87" s="30">
        <v>0</v>
      </c>
      <c r="L87" s="30">
        <v>0</v>
      </c>
      <c r="M87" s="30">
        <v>0</v>
      </c>
      <c r="N87" s="30">
        <v>0</v>
      </c>
      <c r="O87" s="30">
        <v>0</v>
      </c>
      <c r="P87" s="30">
        <v>0</v>
      </c>
      <c r="Q87" s="30">
        <v>0</v>
      </c>
      <c r="R87" s="30">
        <v>0</v>
      </c>
      <c r="S87" s="30">
        <v>0</v>
      </c>
      <c r="T87" s="30">
        <v>0</v>
      </c>
      <c r="U87" s="30">
        <v>0</v>
      </c>
      <c r="V87" s="30">
        <v>0</v>
      </c>
      <c r="W87" s="47">
        <v>0</v>
      </c>
      <c r="X87" s="30">
        <v>6.2E-2</v>
      </c>
      <c r="Y87" s="30">
        <v>6.2E-2</v>
      </c>
      <c r="Z87" s="30">
        <v>0</v>
      </c>
      <c r="AA87" s="30">
        <v>0</v>
      </c>
      <c r="AB87" s="30">
        <v>0</v>
      </c>
      <c r="AC87" s="30">
        <v>0</v>
      </c>
      <c r="AD87" s="30">
        <v>0</v>
      </c>
      <c r="AE87" s="30">
        <v>0</v>
      </c>
      <c r="AF87" s="30">
        <v>0</v>
      </c>
      <c r="AG87" s="30">
        <v>0</v>
      </c>
      <c r="AH87" s="30">
        <v>0</v>
      </c>
      <c r="AI87" s="30">
        <v>0</v>
      </c>
      <c r="AJ87" s="30">
        <v>0</v>
      </c>
      <c r="AK87" s="30">
        <v>0</v>
      </c>
      <c r="AL87" s="30">
        <v>0</v>
      </c>
      <c r="AM87" s="30">
        <v>0</v>
      </c>
      <c r="AN87" s="46">
        <v>0</v>
      </c>
      <c r="AO87" s="46">
        <v>0</v>
      </c>
      <c r="AP87" s="46">
        <v>0</v>
      </c>
      <c r="AQ87" s="46">
        <v>0</v>
      </c>
      <c r="AR87" s="46">
        <v>0</v>
      </c>
      <c r="AS87" s="46">
        <v>0</v>
      </c>
      <c r="AT87" s="46">
        <v>0</v>
      </c>
      <c r="AU87" s="46">
        <v>0</v>
      </c>
      <c r="AV87" s="46">
        <v>0</v>
      </c>
      <c r="AW87" s="46">
        <v>0</v>
      </c>
      <c r="AX87" s="46">
        <v>0</v>
      </c>
      <c r="AY87" s="46">
        <v>0</v>
      </c>
    </row>
    <row r="88" spans="1:51" ht="25.5" x14ac:dyDescent="0.25">
      <c r="A88" s="28" t="s">
        <v>76</v>
      </c>
      <c r="B88" s="29" t="s">
        <v>235</v>
      </c>
      <c r="C88" s="30" t="s">
        <v>234</v>
      </c>
      <c r="D88" s="30">
        <v>0</v>
      </c>
      <c r="E88" s="30">
        <v>0</v>
      </c>
      <c r="F88" s="30">
        <v>0</v>
      </c>
      <c r="G88" s="30">
        <v>0</v>
      </c>
      <c r="H88" s="30">
        <v>0</v>
      </c>
      <c r="I88" s="30">
        <v>0</v>
      </c>
      <c r="J88" s="30">
        <v>0</v>
      </c>
      <c r="K88" s="30">
        <v>0</v>
      </c>
      <c r="L88" s="30">
        <v>0</v>
      </c>
      <c r="M88" s="30">
        <v>0</v>
      </c>
      <c r="N88" s="30">
        <v>0</v>
      </c>
      <c r="O88" s="30">
        <v>0</v>
      </c>
      <c r="P88" s="30">
        <v>0</v>
      </c>
      <c r="Q88" s="30">
        <v>0</v>
      </c>
      <c r="R88" s="30">
        <v>0</v>
      </c>
      <c r="S88" s="30">
        <v>0</v>
      </c>
      <c r="T88" s="30">
        <v>0</v>
      </c>
      <c r="U88" s="30">
        <v>0</v>
      </c>
      <c r="V88" s="30">
        <v>0</v>
      </c>
      <c r="W88" s="47">
        <v>0</v>
      </c>
      <c r="X88" s="30">
        <v>0.221</v>
      </c>
      <c r="Y88" s="30">
        <v>0.221</v>
      </c>
      <c r="Z88" s="30">
        <v>0</v>
      </c>
      <c r="AA88" s="30">
        <v>0</v>
      </c>
      <c r="AB88" s="30">
        <v>0</v>
      </c>
      <c r="AC88" s="30">
        <v>0</v>
      </c>
      <c r="AD88" s="30">
        <v>0</v>
      </c>
      <c r="AE88" s="30">
        <v>0</v>
      </c>
      <c r="AF88" s="30">
        <v>0</v>
      </c>
      <c r="AG88" s="30">
        <v>0</v>
      </c>
      <c r="AH88" s="30">
        <v>0</v>
      </c>
      <c r="AI88" s="30">
        <v>0</v>
      </c>
      <c r="AJ88" s="30">
        <v>0</v>
      </c>
      <c r="AK88" s="30">
        <v>0</v>
      </c>
      <c r="AL88" s="30">
        <v>0</v>
      </c>
      <c r="AM88" s="30">
        <v>0</v>
      </c>
      <c r="AN88" s="46">
        <v>0</v>
      </c>
      <c r="AO88" s="46">
        <v>0</v>
      </c>
      <c r="AP88" s="46">
        <v>0</v>
      </c>
      <c r="AQ88" s="46">
        <v>0</v>
      </c>
      <c r="AR88" s="46">
        <v>0</v>
      </c>
      <c r="AS88" s="46">
        <v>0</v>
      </c>
      <c r="AT88" s="46">
        <v>0</v>
      </c>
      <c r="AU88" s="46">
        <v>0</v>
      </c>
      <c r="AV88" s="46">
        <v>0</v>
      </c>
      <c r="AW88" s="46">
        <v>0</v>
      </c>
      <c r="AX88" s="46">
        <v>0</v>
      </c>
      <c r="AY88" s="46">
        <v>0</v>
      </c>
    </row>
    <row r="89" spans="1:51" ht="25.5" x14ac:dyDescent="0.25">
      <c r="A89" s="28" t="s">
        <v>76</v>
      </c>
      <c r="B89" s="29" t="s">
        <v>237</v>
      </c>
      <c r="C89" s="30" t="s">
        <v>236</v>
      </c>
      <c r="D89" s="30">
        <v>0</v>
      </c>
      <c r="E89" s="30">
        <v>0</v>
      </c>
      <c r="F89" s="30">
        <v>0</v>
      </c>
      <c r="G89" s="30">
        <v>0</v>
      </c>
      <c r="H89" s="30">
        <v>0</v>
      </c>
      <c r="I89" s="30">
        <v>0</v>
      </c>
      <c r="J89" s="30">
        <v>0</v>
      </c>
      <c r="K89" s="30">
        <v>0</v>
      </c>
      <c r="L89" s="30">
        <v>0</v>
      </c>
      <c r="M89" s="30">
        <v>0</v>
      </c>
      <c r="N89" s="30">
        <v>0</v>
      </c>
      <c r="O89" s="30">
        <v>0</v>
      </c>
      <c r="P89" s="30">
        <v>0</v>
      </c>
      <c r="Q89" s="30">
        <v>0</v>
      </c>
      <c r="R89" s="30">
        <v>0</v>
      </c>
      <c r="S89" s="30">
        <v>0</v>
      </c>
      <c r="T89" s="30">
        <v>0</v>
      </c>
      <c r="U89" s="30">
        <v>0</v>
      </c>
      <c r="V89" s="30">
        <v>0</v>
      </c>
      <c r="W89" s="47">
        <v>0</v>
      </c>
      <c r="X89" s="30">
        <v>0.154</v>
      </c>
      <c r="Y89" s="30">
        <v>0.154</v>
      </c>
      <c r="Z89" s="30">
        <v>0</v>
      </c>
      <c r="AA89" s="30">
        <v>0</v>
      </c>
      <c r="AB89" s="30">
        <v>0</v>
      </c>
      <c r="AC89" s="30">
        <v>0</v>
      </c>
      <c r="AD89" s="30">
        <v>0</v>
      </c>
      <c r="AE89" s="30">
        <v>0</v>
      </c>
      <c r="AF89" s="30">
        <v>0</v>
      </c>
      <c r="AG89" s="30">
        <v>0</v>
      </c>
      <c r="AH89" s="30">
        <v>0</v>
      </c>
      <c r="AI89" s="30">
        <v>0</v>
      </c>
      <c r="AJ89" s="30">
        <v>0</v>
      </c>
      <c r="AK89" s="30">
        <v>0</v>
      </c>
      <c r="AL89" s="30">
        <v>0</v>
      </c>
      <c r="AM89" s="30">
        <v>0</v>
      </c>
      <c r="AN89" s="46">
        <v>0</v>
      </c>
      <c r="AO89" s="46">
        <v>0</v>
      </c>
      <c r="AP89" s="46">
        <v>0</v>
      </c>
      <c r="AQ89" s="46">
        <v>0</v>
      </c>
      <c r="AR89" s="46">
        <v>0</v>
      </c>
      <c r="AS89" s="46">
        <v>0</v>
      </c>
      <c r="AT89" s="46">
        <v>0</v>
      </c>
      <c r="AU89" s="46">
        <v>0</v>
      </c>
      <c r="AV89" s="46">
        <v>0</v>
      </c>
      <c r="AW89" s="46">
        <v>0</v>
      </c>
      <c r="AX89" s="46">
        <v>0</v>
      </c>
      <c r="AY89" s="46">
        <v>0</v>
      </c>
    </row>
    <row r="90" spans="1:51" x14ac:dyDescent="0.25">
      <c r="A90" s="26" t="s">
        <v>15</v>
      </c>
      <c r="B90" s="27" t="s">
        <v>15</v>
      </c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  <c r="AK90" s="24"/>
      <c r="AL90" s="24"/>
      <c r="AM90" s="24"/>
      <c r="AN90" s="45"/>
      <c r="AO90" s="45"/>
      <c r="AP90" s="45"/>
      <c r="AQ90" s="45"/>
      <c r="AR90" s="45"/>
      <c r="AS90" s="45"/>
      <c r="AT90" s="45"/>
      <c r="AU90" s="45"/>
      <c r="AV90" s="45"/>
      <c r="AW90" s="45"/>
      <c r="AX90" s="45"/>
      <c r="AY90" s="45"/>
    </row>
    <row r="91" spans="1:51" ht="51" x14ac:dyDescent="0.25">
      <c r="A91" s="26" t="s">
        <v>84</v>
      </c>
      <c r="B91" s="27" t="s">
        <v>85</v>
      </c>
      <c r="C91" s="24" t="s">
        <v>13</v>
      </c>
      <c r="D91" s="24">
        <f t="shared" ref="D91:AY91" si="24">SUM(D92:D92)</f>
        <v>0</v>
      </c>
      <c r="E91" s="24">
        <f t="shared" si="24"/>
        <v>0</v>
      </c>
      <c r="F91" s="24">
        <f t="shared" si="24"/>
        <v>0</v>
      </c>
      <c r="G91" s="24">
        <f t="shared" si="24"/>
        <v>0</v>
      </c>
      <c r="H91" s="24">
        <f t="shared" si="24"/>
        <v>0</v>
      </c>
      <c r="I91" s="24">
        <f t="shared" si="24"/>
        <v>0</v>
      </c>
      <c r="J91" s="24">
        <f t="shared" si="24"/>
        <v>0</v>
      </c>
      <c r="K91" s="24">
        <f t="shared" si="24"/>
        <v>0</v>
      </c>
      <c r="L91" s="24">
        <f t="shared" si="24"/>
        <v>0</v>
      </c>
      <c r="M91" s="24">
        <f t="shared" si="24"/>
        <v>0</v>
      </c>
      <c r="N91" s="24">
        <f t="shared" si="24"/>
        <v>0</v>
      </c>
      <c r="O91" s="24">
        <f t="shared" si="24"/>
        <v>0</v>
      </c>
      <c r="P91" s="24">
        <f t="shared" si="24"/>
        <v>0</v>
      </c>
      <c r="Q91" s="24">
        <f t="shared" si="24"/>
        <v>0</v>
      </c>
      <c r="R91" s="24">
        <f t="shared" si="24"/>
        <v>0</v>
      </c>
      <c r="S91" s="24">
        <f t="shared" si="24"/>
        <v>0</v>
      </c>
      <c r="T91" s="24">
        <f t="shared" si="24"/>
        <v>0</v>
      </c>
      <c r="U91" s="24">
        <f t="shared" si="24"/>
        <v>0</v>
      </c>
      <c r="V91" s="24">
        <f t="shared" si="24"/>
        <v>0</v>
      </c>
      <c r="W91" s="24">
        <f t="shared" si="24"/>
        <v>0</v>
      </c>
      <c r="X91" s="24">
        <f t="shared" si="24"/>
        <v>0</v>
      </c>
      <c r="Y91" s="24">
        <f t="shared" si="24"/>
        <v>0</v>
      </c>
      <c r="Z91" s="24">
        <f t="shared" si="24"/>
        <v>0</v>
      </c>
      <c r="AA91" s="24">
        <f t="shared" si="24"/>
        <v>0</v>
      </c>
      <c r="AB91" s="24">
        <f t="shared" si="24"/>
        <v>0</v>
      </c>
      <c r="AC91" s="24">
        <f t="shared" si="24"/>
        <v>0</v>
      </c>
      <c r="AD91" s="24">
        <f t="shared" si="24"/>
        <v>0</v>
      </c>
      <c r="AE91" s="24">
        <f t="shared" si="24"/>
        <v>0</v>
      </c>
      <c r="AF91" s="24">
        <f t="shared" si="24"/>
        <v>0</v>
      </c>
      <c r="AG91" s="24">
        <f t="shared" si="24"/>
        <v>0</v>
      </c>
      <c r="AH91" s="24">
        <f t="shared" si="24"/>
        <v>0</v>
      </c>
      <c r="AI91" s="24">
        <f t="shared" si="24"/>
        <v>0</v>
      </c>
      <c r="AJ91" s="24">
        <f t="shared" si="24"/>
        <v>0</v>
      </c>
      <c r="AK91" s="24">
        <f t="shared" si="24"/>
        <v>0</v>
      </c>
      <c r="AL91" s="24">
        <f t="shared" si="24"/>
        <v>0</v>
      </c>
      <c r="AM91" s="24">
        <f t="shared" si="24"/>
        <v>0</v>
      </c>
      <c r="AN91" s="45">
        <f t="shared" si="24"/>
        <v>0</v>
      </c>
      <c r="AO91" s="45">
        <f t="shared" si="24"/>
        <v>0</v>
      </c>
      <c r="AP91" s="45">
        <f t="shared" si="24"/>
        <v>0</v>
      </c>
      <c r="AQ91" s="45">
        <f t="shared" si="24"/>
        <v>0</v>
      </c>
      <c r="AR91" s="45">
        <f t="shared" si="24"/>
        <v>0</v>
      </c>
      <c r="AS91" s="45">
        <f t="shared" si="24"/>
        <v>0</v>
      </c>
      <c r="AT91" s="45">
        <f t="shared" si="24"/>
        <v>0</v>
      </c>
      <c r="AU91" s="45">
        <f t="shared" si="24"/>
        <v>0</v>
      </c>
      <c r="AV91" s="45">
        <f t="shared" si="24"/>
        <v>0</v>
      </c>
      <c r="AW91" s="45">
        <f t="shared" si="24"/>
        <v>0</v>
      </c>
      <c r="AX91" s="45">
        <f t="shared" si="24"/>
        <v>0</v>
      </c>
      <c r="AY91" s="45">
        <f t="shared" si="24"/>
        <v>0</v>
      </c>
    </row>
    <row r="92" spans="1:51" x14ac:dyDescent="0.25">
      <c r="A92" s="26" t="s">
        <v>15</v>
      </c>
      <c r="B92" s="27" t="s">
        <v>15</v>
      </c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  <c r="AK92" s="24"/>
      <c r="AL92" s="24"/>
      <c r="AM92" s="24"/>
      <c r="AN92" s="45"/>
      <c r="AO92" s="45"/>
      <c r="AP92" s="45"/>
      <c r="AQ92" s="45"/>
      <c r="AR92" s="45"/>
      <c r="AS92" s="45"/>
      <c r="AT92" s="45"/>
      <c r="AU92" s="45"/>
      <c r="AV92" s="45"/>
      <c r="AW92" s="45"/>
      <c r="AX92" s="45"/>
      <c r="AY92" s="45"/>
    </row>
    <row r="93" spans="1:51" ht="38.25" x14ac:dyDescent="0.25">
      <c r="A93" s="26" t="s">
        <v>86</v>
      </c>
      <c r="B93" s="27" t="s">
        <v>87</v>
      </c>
      <c r="C93" s="24" t="s">
        <v>13</v>
      </c>
      <c r="D93" s="50">
        <f t="shared" ref="D93:AY93" si="25">D94+D97+D99+D101+D103+D105+D107+D109</f>
        <v>0</v>
      </c>
      <c r="E93" s="50">
        <f t="shared" si="25"/>
        <v>0</v>
      </c>
      <c r="F93" s="50">
        <f t="shared" si="25"/>
        <v>0</v>
      </c>
      <c r="G93" s="50">
        <f t="shared" si="25"/>
        <v>0</v>
      </c>
      <c r="H93" s="50">
        <f t="shared" si="25"/>
        <v>0</v>
      </c>
      <c r="I93" s="50">
        <f t="shared" si="25"/>
        <v>0</v>
      </c>
      <c r="J93" s="50">
        <f t="shared" si="25"/>
        <v>0</v>
      </c>
      <c r="K93" s="50">
        <f t="shared" si="25"/>
        <v>0</v>
      </c>
      <c r="L93" s="50">
        <f t="shared" si="25"/>
        <v>0</v>
      </c>
      <c r="M93" s="50">
        <f t="shared" si="25"/>
        <v>0</v>
      </c>
      <c r="N93" s="50">
        <f t="shared" si="25"/>
        <v>0</v>
      </c>
      <c r="O93" s="50">
        <f t="shared" si="25"/>
        <v>0</v>
      </c>
      <c r="P93" s="50">
        <f t="shared" si="25"/>
        <v>0</v>
      </c>
      <c r="Q93" s="50">
        <f t="shared" si="25"/>
        <v>0</v>
      </c>
      <c r="R93" s="50">
        <f t="shared" si="25"/>
        <v>0</v>
      </c>
      <c r="S93" s="50">
        <f t="shared" si="25"/>
        <v>0</v>
      </c>
      <c r="T93" s="50">
        <f t="shared" si="25"/>
        <v>0</v>
      </c>
      <c r="U93" s="50">
        <f t="shared" si="25"/>
        <v>0</v>
      </c>
      <c r="V93" s="50">
        <f t="shared" si="25"/>
        <v>0</v>
      </c>
      <c r="W93" s="50">
        <f t="shared" si="25"/>
        <v>0</v>
      </c>
      <c r="X93" s="50">
        <f t="shared" si="25"/>
        <v>0</v>
      </c>
      <c r="Y93" s="50">
        <f t="shared" si="25"/>
        <v>0</v>
      </c>
      <c r="Z93" s="48">
        <f t="shared" si="25"/>
        <v>0</v>
      </c>
      <c r="AA93" s="48">
        <f t="shared" si="25"/>
        <v>0</v>
      </c>
      <c r="AB93" s="50">
        <f t="shared" si="25"/>
        <v>0</v>
      </c>
      <c r="AC93" s="50">
        <f t="shared" si="25"/>
        <v>0</v>
      </c>
      <c r="AD93" s="48">
        <f t="shared" si="25"/>
        <v>1.1000000000000001</v>
      </c>
      <c r="AE93" s="48">
        <f t="shared" si="25"/>
        <v>1.1000000000000001</v>
      </c>
      <c r="AF93" s="50">
        <f t="shared" si="25"/>
        <v>0</v>
      </c>
      <c r="AG93" s="50">
        <f t="shared" si="25"/>
        <v>0</v>
      </c>
      <c r="AH93" s="50">
        <f t="shared" si="25"/>
        <v>0</v>
      </c>
      <c r="AI93" s="50">
        <f t="shared" si="25"/>
        <v>0</v>
      </c>
      <c r="AJ93" s="50">
        <f t="shared" si="25"/>
        <v>0</v>
      </c>
      <c r="AK93" s="50">
        <f t="shared" si="25"/>
        <v>0</v>
      </c>
      <c r="AL93" s="50">
        <f t="shared" si="25"/>
        <v>0</v>
      </c>
      <c r="AM93" s="50">
        <f t="shared" si="25"/>
        <v>0</v>
      </c>
      <c r="AN93" s="45">
        <f t="shared" si="25"/>
        <v>0</v>
      </c>
      <c r="AO93" s="45">
        <f t="shared" si="25"/>
        <v>0</v>
      </c>
      <c r="AP93" s="45">
        <f t="shared" si="25"/>
        <v>0</v>
      </c>
      <c r="AQ93" s="45">
        <f t="shared" si="25"/>
        <v>0</v>
      </c>
      <c r="AR93" s="45">
        <f t="shared" si="25"/>
        <v>0</v>
      </c>
      <c r="AS93" s="45">
        <f t="shared" si="25"/>
        <v>0</v>
      </c>
      <c r="AT93" s="45">
        <f t="shared" si="25"/>
        <v>0</v>
      </c>
      <c r="AU93" s="45">
        <f t="shared" si="25"/>
        <v>0</v>
      </c>
      <c r="AV93" s="45">
        <f t="shared" si="25"/>
        <v>0</v>
      </c>
      <c r="AW93" s="45">
        <f t="shared" si="25"/>
        <v>0</v>
      </c>
      <c r="AX93" s="45">
        <f t="shared" si="25"/>
        <v>0</v>
      </c>
      <c r="AY93" s="45">
        <f t="shared" si="25"/>
        <v>0</v>
      </c>
    </row>
    <row r="94" spans="1:51" ht="38.25" x14ac:dyDescent="0.25">
      <c r="A94" s="26" t="s">
        <v>88</v>
      </c>
      <c r="B94" s="27" t="s">
        <v>89</v>
      </c>
      <c r="C94" s="24" t="s">
        <v>13</v>
      </c>
      <c r="D94" s="50">
        <f t="shared" ref="D94:AC94" si="26">SUM(D95:D96)</f>
        <v>0</v>
      </c>
      <c r="E94" s="50">
        <f t="shared" si="26"/>
        <v>0</v>
      </c>
      <c r="F94" s="50">
        <f t="shared" si="26"/>
        <v>0</v>
      </c>
      <c r="G94" s="50">
        <f t="shared" si="26"/>
        <v>0</v>
      </c>
      <c r="H94" s="50">
        <f t="shared" si="26"/>
        <v>0</v>
      </c>
      <c r="I94" s="50">
        <f t="shared" si="26"/>
        <v>0</v>
      </c>
      <c r="J94" s="50">
        <f t="shared" si="26"/>
        <v>0</v>
      </c>
      <c r="K94" s="50">
        <f t="shared" si="26"/>
        <v>0</v>
      </c>
      <c r="L94" s="50">
        <f t="shared" si="26"/>
        <v>0</v>
      </c>
      <c r="M94" s="50">
        <f t="shared" si="26"/>
        <v>0</v>
      </c>
      <c r="N94" s="50">
        <f t="shared" si="26"/>
        <v>0</v>
      </c>
      <c r="O94" s="50">
        <f t="shared" si="26"/>
        <v>0</v>
      </c>
      <c r="P94" s="50">
        <f t="shared" si="26"/>
        <v>0</v>
      </c>
      <c r="Q94" s="50">
        <f t="shared" si="26"/>
        <v>0</v>
      </c>
      <c r="R94" s="50">
        <f t="shared" si="26"/>
        <v>0</v>
      </c>
      <c r="S94" s="50">
        <f t="shared" si="26"/>
        <v>0</v>
      </c>
      <c r="T94" s="50">
        <f t="shared" si="26"/>
        <v>0</v>
      </c>
      <c r="U94" s="50">
        <f t="shared" si="26"/>
        <v>0</v>
      </c>
      <c r="V94" s="50">
        <f t="shared" si="26"/>
        <v>0</v>
      </c>
      <c r="W94" s="50">
        <f t="shared" si="26"/>
        <v>0</v>
      </c>
      <c r="X94" s="50">
        <f t="shared" si="26"/>
        <v>0</v>
      </c>
      <c r="Y94" s="50">
        <f t="shared" si="26"/>
        <v>0</v>
      </c>
      <c r="Z94" s="48">
        <f t="shared" si="26"/>
        <v>0</v>
      </c>
      <c r="AA94" s="48">
        <f t="shared" si="26"/>
        <v>0</v>
      </c>
      <c r="AB94" s="50">
        <f t="shared" si="26"/>
        <v>0</v>
      </c>
      <c r="AC94" s="50">
        <f t="shared" si="26"/>
        <v>0</v>
      </c>
      <c r="AD94" s="48">
        <v>1.1000000000000001</v>
      </c>
      <c r="AE94" s="48">
        <v>1.1000000000000001</v>
      </c>
      <c r="AF94" s="50">
        <f t="shared" ref="AF94:AY94" si="27">SUM(AF95:AF96)</f>
        <v>0</v>
      </c>
      <c r="AG94" s="50">
        <f t="shared" si="27"/>
        <v>0</v>
      </c>
      <c r="AH94" s="50">
        <f t="shared" si="27"/>
        <v>0</v>
      </c>
      <c r="AI94" s="50">
        <f t="shared" si="27"/>
        <v>0</v>
      </c>
      <c r="AJ94" s="50">
        <f t="shared" si="27"/>
        <v>0</v>
      </c>
      <c r="AK94" s="50">
        <f t="shared" si="27"/>
        <v>0</v>
      </c>
      <c r="AL94" s="50">
        <f t="shared" si="27"/>
        <v>0</v>
      </c>
      <c r="AM94" s="50">
        <f t="shared" si="27"/>
        <v>0</v>
      </c>
      <c r="AN94" s="45">
        <f t="shared" si="27"/>
        <v>0</v>
      </c>
      <c r="AO94" s="45">
        <f t="shared" si="27"/>
        <v>0</v>
      </c>
      <c r="AP94" s="45">
        <f t="shared" si="27"/>
        <v>0</v>
      </c>
      <c r="AQ94" s="45">
        <f t="shared" si="27"/>
        <v>0</v>
      </c>
      <c r="AR94" s="45">
        <f t="shared" si="27"/>
        <v>0</v>
      </c>
      <c r="AS94" s="45">
        <f t="shared" si="27"/>
        <v>0</v>
      </c>
      <c r="AT94" s="45">
        <f t="shared" si="27"/>
        <v>0</v>
      </c>
      <c r="AU94" s="45">
        <f t="shared" si="27"/>
        <v>0</v>
      </c>
      <c r="AV94" s="45">
        <f t="shared" si="27"/>
        <v>0</v>
      </c>
      <c r="AW94" s="45">
        <f t="shared" si="27"/>
        <v>0</v>
      </c>
      <c r="AX94" s="45">
        <f t="shared" si="27"/>
        <v>0</v>
      </c>
      <c r="AY94" s="45">
        <f t="shared" si="27"/>
        <v>0</v>
      </c>
    </row>
    <row r="95" spans="1:51" ht="38.25" x14ac:dyDescent="0.25">
      <c r="A95" s="28" t="s">
        <v>88</v>
      </c>
      <c r="B95" s="29" t="s">
        <v>238</v>
      </c>
      <c r="C95" s="30" t="s">
        <v>198</v>
      </c>
      <c r="D95" s="30">
        <v>0</v>
      </c>
      <c r="E95" s="30">
        <v>0</v>
      </c>
      <c r="F95" s="30">
        <v>0</v>
      </c>
      <c r="G95" s="30">
        <v>0</v>
      </c>
      <c r="H95" s="30">
        <v>0</v>
      </c>
      <c r="I95" s="30">
        <v>0</v>
      </c>
      <c r="J95" s="30">
        <v>0</v>
      </c>
      <c r="K95" s="30">
        <v>0</v>
      </c>
      <c r="L95" s="30">
        <v>0</v>
      </c>
      <c r="M95" s="30">
        <v>0</v>
      </c>
      <c r="N95" s="30">
        <v>0</v>
      </c>
      <c r="O95" s="30">
        <v>0</v>
      </c>
      <c r="P95" s="30">
        <v>0</v>
      </c>
      <c r="Q95" s="30">
        <v>0</v>
      </c>
      <c r="R95" s="30">
        <v>0</v>
      </c>
      <c r="S95" s="30">
        <v>0</v>
      </c>
      <c r="T95" s="30">
        <v>0</v>
      </c>
      <c r="U95" s="30">
        <v>0</v>
      </c>
      <c r="V95" s="30">
        <v>0</v>
      </c>
      <c r="W95" s="30">
        <v>0</v>
      </c>
      <c r="X95" s="30">
        <v>0</v>
      </c>
      <c r="Y95" s="30">
        <v>0</v>
      </c>
      <c r="Z95" s="30">
        <v>0</v>
      </c>
      <c r="AA95" s="30">
        <v>0</v>
      </c>
      <c r="AB95" s="30">
        <v>0</v>
      </c>
      <c r="AC95" s="30">
        <v>0</v>
      </c>
      <c r="AD95" s="49">
        <v>1.1000000000000001</v>
      </c>
      <c r="AE95" s="49">
        <v>1.1000000000000001</v>
      </c>
      <c r="AF95" s="30">
        <v>0</v>
      </c>
      <c r="AG95" s="30">
        <v>0</v>
      </c>
      <c r="AH95" s="30">
        <v>0</v>
      </c>
      <c r="AI95" s="30">
        <v>0</v>
      </c>
      <c r="AJ95" s="30">
        <v>0</v>
      </c>
      <c r="AK95" s="30">
        <v>0</v>
      </c>
      <c r="AL95" s="30">
        <v>0</v>
      </c>
      <c r="AM95" s="30">
        <v>0</v>
      </c>
      <c r="AN95" s="46">
        <v>0</v>
      </c>
      <c r="AO95" s="46">
        <v>0</v>
      </c>
      <c r="AP95" s="46">
        <v>0</v>
      </c>
      <c r="AQ95" s="46">
        <v>0</v>
      </c>
      <c r="AR95" s="46">
        <v>0</v>
      </c>
      <c r="AS95" s="46">
        <v>0</v>
      </c>
      <c r="AT95" s="46">
        <v>0</v>
      </c>
      <c r="AU95" s="46">
        <v>0</v>
      </c>
      <c r="AV95" s="46">
        <v>0</v>
      </c>
      <c r="AW95" s="46">
        <v>0</v>
      </c>
      <c r="AX95" s="46">
        <v>0</v>
      </c>
      <c r="AY95" s="46">
        <v>0</v>
      </c>
    </row>
    <row r="96" spans="1:51" x14ac:dyDescent="0.25">
      <c r="A96" s="26" t="s">
        <v>15</v>
      </c>
      <c r="B96" s="27" t="s">
        <v>15</v>
      </c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45"/>
      <c r="AO96" s="45"/>
      <c r="AP96" s="45"/>
      <c r="AQ96" s="45"/>
      <c r="AR96" s="45"/>
      <c r="AS96" s="45"/>
      <c r="AT96" s="45"/>
      <c r="AU96" s="45"/>
      <c r="AV96" s="45"/>
      <c r="AW96" s="45"/>
      <c r="AX96" s="45"/>
      <c r="AY96" s="45"/>
    </row>
    <row r="97" spans="1:51" ht="38.25" x14ac:dyDescent="0.25">
      <c r="A97" s="26" t="s">
        <v>90</v>
      </c>
      <c r="B97" s="27" t="s">
        <v>91</v>
      </c>
      <c r="C97" s="24" t="s">
        <v>13</v>
      </c>
      <c r="D97" s="24">
        <v>0</v>
      </c>
      <c r="E97" s="24">
        <v>0</v>
      </c>
      <c r="F97" s="24">
        <v>0</v>
      </c>
      <c r="G97" s="24">
        <v>0</v>
      </c>
      <c r="H97" s="24">
        <v>0</v>
      </c>
      <c r="I97" s="24">
        <v>0</v>
      </c>
      <c r="J97" s="24">
        <v>0</v>
      </c>
      <c r="K97" s="24">
        <v>0</v>
      </c>
      <c r="L97" s="24">
        <v>0</v>
      </c>
      <c r="M97" s="24">
        <v>0</v>
      </c>
      <c r="N97" s="24">
        <v>0</v>
      </c>
      <c r="O97" s="24">
        <v>0</v>
      </c>
      <c r="P97" s="24">
        <v>0</v>
      </c>
      <c r="Q97" s="24">
        <v>0</v>
      </c>
      <c r="R97" s="24">
        <v>0</v>
      </c>
      <c r="S97" s="24">
        <v>0</v>
      </c>
      <c r="T97" s="24">
        <v>0</v>
      </c>
      <c r="U97" s="24">
        <v>0</v>
      </c>
      <c r="V97" s="24">
        <v>0</v>
      </c>
      <c r="W97" s="24">
        <v>0</v>
      </c>
      <c r="X97" s="24">
        <v>0</v>
      </c>
      <c r="Y97" s="24">
        <v>0</v>
      </c>
      <c r="Z97" s="24">
        <v>0</v>
      </c>
      <c r="AA97" s="24">
        <v>0</v>
      </c>
      <c r="AB97" s="24">
        <v>0</v>
      </c>
      <c r="AC97" s="24">
        <v>0</v>
      </c>
      <c r="AD97" s="24">
        <v>0</v>
      </c>
      <c r="AE97" s="24">
        <v>0</v>
      </c>
      <c r="AF97" s="24">
        <v>0</v>
      </c>
      <c r="AG97" s="24">
        <v>0</v>
      </c>
      <c r="AH97" s="24">
        <v>0</v>
      </c>
      <c r="AI97" s="24">
        <v>0</v>
      </c>
      <c r="AJ97" s="24">
        <v>0</v>
      </c>
      <c r="AK97" s="24">
        <v>0</v>
      </c>
      <c r="AL97" s="24">
        <v>0</v>
      </c>
      <c r="AM97" s="24">
        <v>0</v>
      </c>
      <c r="AN97" s="45">
        <v>0</v>
      </c>
      <c r="AO97" s="45">
        <v>0</v>
      </c>
      <c r="AP97" s="45">
        <v>0</v>
      </c>
      <c r="AQ97" s="45">
        <v>0</v>
      </c>
      <c r="AR97" s="45">
        <v>0</v>
      </c>
      <c r="AS97" s="45">
        <v>0</v>
      </c>
      <c r="AT97" s="45">
        <v>0</v>
      </c>
      <c r="AU97" s="45">
        <v>0</v>
      </c>
      <c r="AV97" s="45">
        <v>0</v>
      </c>
      <c r="AW97" s="45">
        <v>0</v>
      </c>
      <c r="AX97" s="45">
        <v>0</v>
      </c>
      <c r="AY97" s="45">
        <v>0</v>
      </c>
    </row>
    <row r="98" spans="1:51" x14ac:dyDescent="0.25">
      <c r="A98" s="26" t="s">
        <v>15</v>
      </c>
      <c r="B98" s="27" t="s">
        <v>15</v>
      </c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/>
      <c r="AH98" s="24"/>
      <c r="AI98" s="24"/>
      <c r="AJ98" s="24"/>
      <c r="AK98" s="24"/>
      <c r="AL98" s="24"/>
      <c r="AM98" s="24"/>
      <c r="AN98" s="45"/>
      <c r="AO98" s="45"/>
      <c r="AP98" s="45"/>
      <c r="AQ98" s="45"/>
      <c r="AR98" s="45"/>
      <c r="AS98" s="45"/>
      <c r="AT98" s="45"/>
      <c r="AU98" s="45"/>
      <c r="AV98" s="45"/>
      <c r="AW98" s="45"/>
      <c r="AX98" s="45"/>
      <c r="AY98" s="45"/>
    </row>
    <row r="99" spans="1:51" ht="38.25" x14ac:dyDescent="0.25">
      <c r="A99" s="26" t="s">
        <v>92</v>
      </c>
      <c r="B99" s="27" t="s">
        <v>93</v>
      </c>
      <c r="C99" s="24" t="s">
        <v>13</v>
      </c>
      <c r="D99" s="24">
        <v>0</v>
      </c>
      <c r="E99" s="24">
        <v>0</v>
      </c>
      <c r="F99" s="24">
        <v>0</v>
      </c>
      <c r="G99" s="24">
        <v>0</v>
      </c>
      <c r="H99" s="24">
        <v>0</v>
      </c>
      <c r="I99" s="24">
        <v>0</v>
      </c>
      <c r="J99" s="24">
        <v>0</v>
      </c>
      <c r="K99" s="24">
        <v>0</v>
      </c>
      <c r="L99" s="24">
        <v>0</v>
      </c>
      <c r="M99" s="24">
        <v>0</v>
      </c>
      <c r="N99" s="24">
        <v>0</v>
      </c>
      <c r="O99" s="24">
        <v>0</v>
      </c>
      <c r="P99" s="24">
        <v>0</v>
      </c>
      <c r="Q99" s="24">
        <v>0</v>
      </c>
      <c r="R99" s="24">
        <v>0</v>
      </c>
      <c r="S99" s="24">
        <v>0</v>
      </c>
      <c r="T99" s="24">
        <v>0</v>
      </c>
      <c r="U99" s="24">
        <v>0</v>
      </c>
      <c r="V99" s="24">
        <v>0</v>
      </c>
      <c r="W99" s="24">
        <v>0</v>
      </c>
      <c r="X99" s="24">
        <v>0</v>
      </c>
      <c r="Y99" s="24">
        <v>0</v>
      </c>
      <c r="Z99" s="24">
        <v>0</v>
      </c>
      <c r="AA99" s="24">
        <v>0</v>
      </c>
      <c r="AB99" s="24">
        <v>0</v>
      </c>
      <c r="AC99" s="24">
        <v>0</v>
      </c>
      <c r="AD99" s="24">
        <v>0</v>
      </c>
      <c r="AE99" s="24">
        <v>0</v>
      </c>
      <c r="AF99" s="24">
        <v>0</v>
      </c>
      <c r="AG99" s="24">
        <v>0</v>
      </c>
      <c r="AH99" s="24">
        <v>0</v>
      </c>
      <c r="AI99" s="24">
        <v>0</v>
      </c>
      <c r="AJ99" s="24">
        <v>0</v>
      </c>
      <c r="AK99" s="24">
        <v>0</v>
      </c>
      <c r="AL99" s="24">
        <v>0</v>
      </c>
      <c r="AM99" s="24">
        <v>0</v>
      </c>
      <c r="AN99" s="45">
        <v>0</v>
      </c>
      <c r="AO99" s="45">
        <v>0</v>
      </c>
      <c r="AP99" s="45">
        <v>0</v>
      </c>
      <c r="AQ99" s="45">
        <v>0</v>
      </c>
      <c r="AR99" s="45">
        <v>0</v>
      </c>
      <c r="AS99" s="45">
        <v>0</v>
      </c>
      <c r="AT99" s="45">
        <v>0</v>
      </c>
      <c r="AU99" s="45">
        <v>0</v>
      </c>
      <c r="AV99" s="45">
        <v>0</v>
      </c>
      <c r="AW99" s="45">
        <v>0</v>
      </c>
      <c r="AX99" s="45">
        <v>0</v>
      </c>
      <c r="AY99" s="45">
        <v>0</v>
      </c>
    </row>
    <row r="100" spans="1:51" x14ac:dyDescent="0.25">
      <c r="A100" s="26" t="s">
        <v>15</v>
      </c>
      <c r="B100" s="27" t="s">
        <v>15</v>
      </c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  <c r="AG100" s="24"/>
      <c r="AH100" s="24"/>
      <c r="AI100" s="24"/>
      <c r="AJ100" s="24"/>
      <c r="AK100" s="24"/>
      <c r="AL100" s="24"/>
      <c r="AM100" s="24"/>
      <c r="AN100" s="45"/>
      <c r="AO100" s="45"/>
      <c r="AP100" s="45"/>
      <c r="AQ100" s="45"/>
      <c r="AR100" s="45"/>
      <c r="AS100" s="45"/>
      <c r="AT100" s="45"/>
      <c r="AU100" s="45"/>
      <c r="AV100" s="45"/>
      <c r="AW100" s="45"/>
      <c r="AX100" s="45"/>
      <c r="AY100" s="45"/>
    </row>
    <row r="101" spans="1:51" ht="38.25" x14ac:dyDescent="0.25">
      <c r="A101" s="26" t="s">
        <v>94</v>
      </c>
      <c r="B101" s="27" t="s">
        <v>95</v>
      </c>
      <c r="C101" s="24" t="s">
        <v>13</v>
      </c>
      <c r="D101" s="24">
        <v>0</v>
      </c>
      <c r="E101" s="24">
        <v>0</v>
      </c>
      <c r="F101" s="24">
        <v>0</v>
      </c>
      <c r="G101" s="24">
        <v>0</v>
      </c>
      <c r="H101" s="24">
        <v>0</v>
      </c>
      <c r="I101" s="24">
        <v>0</v>
      </c>
      <c r="J101" s="24">
        <v>0</v>
      </c>
      <c r="K101" s="24">
        <v>0</v>
      </c>
      <c r="L101" s="24">
        <v>0</v>
      </c>
      <c r="M101" s="24">
        <v>0</v>
      </c>
      <c r="N101" s="24">
        <v>0</v>
      </c>
      <c r="O101" s="24">
        <v>0</v>
      </c>
      <c r="P101" s="24">
        <v>0</v>
      </c>
      <c r="Q101" s="24">
        <v>0</v>
      </c>
      <c r="R101" s="24">
        <v>0</v>
      </c>
      <c r="S101" s="24">
        <v>0</v>
      </c>
      <c r="T101" s="24">
        <v>0</v>
      </c>
      <c r="U101" s="24">
        <v>0</v>
      </c>
      <c r="V101" s="24">
        <v>0</v>
      </c>
      <c r="W101" s="24">
        <v>0</v>
      </c>
      <c r="X101" s="24">
        <v>0</v>
      </c>
      <c r="Y101" s="24">
        <v>0</v>
      </c>
      <c r="Z101" s="24">
        <v>0</v>
      </c>
      <c r="AA101" s="24">
        <v>0</v>
      </c>
      <c r="AB101" s="24">
        <v>0</v>
      </c>
      <c r="AC101" s="24">
        <v>0</v>
      </c>
      <c r="AD101" s="24">
        <v>0</v>
      </c>
      <c r="AE101" s="24">
        <v>0</v>
      </c>
      <c r="AF101" s="24">
        <v>0</v>
      </c>
      <c r="AG101" s="24">
        <v>0</v>
      </c>
      <c r="AH101" s="24">
        <v>0</v>
      </c>
      <c r="AI101" s="24">
        <v>0</v>
      </c>
      <c r="AJ101" s="24">
        <v>0</v>
      </c>
      <c r="AK101" s="24">
        <v>0</v>
      </c>
      <c r="AL101" s="24">
        <v>0</v>
      </c>
      <c r="AM101" s="24">
        <v>0</v>
      </c>
      <c r="AN101" s="45">
        <v>0</v>
      </c>
      <c r="AO101" s="45">
        <v>0</v>
      </c>
      <c r="AP101" s="45">
        <v>0</v>
      </c>
      <c r="AQ101" s="45">
        <v>0</v>
      </c>
      <c r="AR101" s="45">
        <v>0</v>
      </c>
      <c r="AS101" s="45">
        <v>0</v>
      </c>
      <c r="AT101" s="45">
        <v>0</v>
      </c>
      <c r="AU101" s="45">
        <v>0</v>
      </c>
      <c r="AV101" s="45">
        <v>0</v>
      </c>
      <c r="AW101" s="45">
        <v>0</v>
      </c>
      <c r="AX101" s="45">
        <v>0</v>
      </c>
      <c r="AY101" s="45">
        <v>0</v>
      </c>
    </row>
    <row r="102" spans="1:51" x14ac:dyDescent="0.25">
      <c r="A102" s="26" t="s">
        <v>15</v>
      </c>
      <c r="B102" s="27" t="s">
        <v>15</v>
      </c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/>
      <c r="AH102" s="24"/>
      <c r="AI102" s="24"/>
      <c r="AJ102" s="24"/>
      <c r="AK102" s="24"/>
      <c r="AL102" s="24"/>
      <c r="AM102" s="24"/>
      <c r="AN102" s="45"/>
      <c r="AO102" s="45"/>
      <c r="AP102" s="45"/>
      <c r="AQ102" s="45"/>
      <c r="AR102" s="45"/>
      <c r="AS102" s="45"/>
      <c r="AT102" s="45"/>
      <c r="AU102" s="45"/>
      <c r="AV102" s="45"/>
      <c r="AW102" s="45"/>
      <c r="AX102" s="45"/>
      <c r="AY102" s="45"/>
    </row>
    <row r="103" spans="1:51" ht="51" x14ac:dyDescent="0.25">
      <c r="A103" s="26" t="s">
        <v>96</v>
      </c>
      <c r="B103" s="27" t="s">
        <v>97</v>
      </c>
      <c r="C103" s="24" t="s">
        <v>13</v>
      </c>
      <c r="D103" s="24">
        <v>0</v>
      </c>
      <c r="E103" s="24">
        <v>0</v>
      </c>
      <c r="F103" s="24">
        <v>0</v>
      </c>
      <c r="G103" s="24">
        <v>0</v>
      </c>
      <c r="H103" s="24">
        <v>0</v>
      </c>
      <c r="I103" s="24">
        <v>0</v>
      </c>
      <c r="J103" s="24">
        <v>0</v>
      </c>
      <c r="K103" s="24">
        <v>0</v>
      </c>
      <c r="L103" s="24">
        <v>0</v>
      </c>
      <c r="M103" s="24">
        <v>0</v>
      </c>
      <c r="N103" s="24">
        <v>0</v>
      </c>
      <c r="O103" s="24">
        <v>0</v>
      </c>
      <c r="P103" s="24">
        <v>0</v>
      </c>
      <c r="Q103" s="24">
        <v>0</v>
      </c>
      <c r="R103" s="24">
        <v>0</v>
      </c>
      <c r="S103" s="24">
        <v>0</v>
      </c>
      <c r="T103" s="24">
        <v>0</v>
      </c>
      <c r="U103" s="24">
        <v>0</v>
      </c>
      <c r="V103" s="24">
        <v>0</v>
      </c>
      <c r="W103" s="24">
        <v>0</v>
      </c>
      <c r="X103" s="24">
        <v>0</v>
      </c>
      <c r="Y103" s="24">
        <v>0</v>
      </c>
      <c r="Z103" s="24">
        <v>0</v>
      </c>
      <c r="AA103" s="24">
        <v>0</v>
      </c>
      <c r="AB103" s="24">
        <v>0</v>
      </c>
      <c r="AC103" s="24">
        <v>0</v>
      </c>
      <c r="AD103" s="24">
        <v>0</v>
      </c>
      <c r="AE103" s="24">
        <v>0</v>
      </c>
      <c r="AF103" s="24">
        <v>0</v>
      </c>
      <c r="AG103" s="24">
        <v>0</v>
      </c>
      <c r="AH103" s="24">
        <v>0</v>
      </c>
      <c r="AI103" s="24">
        <v>0</v>
      </c>
      <c r="AJ103" s="24">
        <v>0</v>
      </c>
      <c r="AK103" s="24">
        <v>0</v>
      </c>
      <c r="AL103" s="24">
        <v>0</v>
      </c>
      <c r="AM103" s="24">
        <v>0</v>
      </c>
      <c r="AN103" s="45">
        <v>0</v>
      </c>
      <c r="AO103" s="45">
        <v>0</v>
      </c>
      <c r="AP103" s="45">
        <v>0</v>
      </c>
      <c r="AQ103" s="45">
        <v>0</v>
      </c>
      <c r="AR103" s="45">
        <v>0</v>
      </c>
      <c r="AS103" s="45">
        <v>0</v>
      </c>
      <c r="AT103" s="45">
        <v>0</v>
      </c>
      <c r="AU103" s="45">
        <v>0</v>
      </c>
      <c r="AV103" s="45">
        <v>0</v>
      </c>
      <c r="AW103" s="45">
        <v>0</v>
      </c>
      <c r="AX103" s="45">
        <v>0</v>
      </c>
      <c r="AY103" s="45">
        <v>0</v>
      </c>
    </row>
    <row r="104" spans="1:51" x14ac:dyDescent="0.25">
      <c r="A104" s="26" t="s">
        <v>15</v>
      </c>
      <c r="B104" s="27" t="s">
        <v>15</v>
      </c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4"/>
      <c r="AK104" s="24"/>
      <c r="AL104" s="24"/>
      <c r="AM104" s="24"/>
      <c r="AN104" s="45"/>
      <c r="AO104" s="45"/>
      <c r="AP104" s="45"/>
      <c r="AQ104" s="45"/>
      <c r="AR104" s="45"/>
      <c r="AS104" s="45"/>
      <c r="AT104" s="45"/>
      <c r="AU104" s="45"/>
      <c r="AV104" s="45"/>
      <c r="AW104" s="45"/>
      <c r="AX104" s="45"/>
      <c r="AY104" s="45"/>
    </row>
    <row r="105" spans="1:51" ht="51" x14ac:dyDescent="0.25">
      <c r="A105" s="26" t="s">
        <v>98</v>
      </c>
      <c r="B105" s="27" t="s">
        <v>99</v>
      </c>
      <c r="C105" s="24" t="s">
        <v>13</v>
      </c>
      <c r="D105" s="24">
        <v>0</v>
      </c>
      <c r="E105" s="24">
        <v>0</v>
      </c>
      <c r="F105" s="24">
        <v>0</v>
      </c>
      <c r="G105" s="24">
        <v>0</v>
      </c>
      <c r="H105" s="24">
        <v>0</v>
      </c>
      <c r="I105" s="24">
        <v>0</v>
      </c>
      <c r="J105" s="24">
        <v>0</v>
      </c>
      <c r="K105" s="24">
        <v>0</v>
      </c>
      <c r="L105" s="24">
        <v>0</v>
      </c>
      <c r="M105" s="24">
        <v>0</v>
      </c>
      <c r="N105" s="24">
        <v>0</v>
      </c>
      <c r="O105" s="24">
        <v>0</v>
      </c>
      <c r="P105" s="24">
        <v>0</v>
      </c>
      <c r="Q105" s="24">
        <v>0</v>
      </c>
      <c r="R105" s="24">
        <v>0</v>
      </c>
      <c r="S105" s="24">
        <v>0</v>
      </c>
      <c r="T105" s="24">
        <v>0</v>
      </c>
      <c r="U105" s="24">
        <v>0</v>
      </c>
      <c r="V105" s="24">
        <v>0</v>
      </c>
      <c r="W105" s="24">
        <v>0</v>
      </c>
      <c r="X105" s="24">
        <v>0</v>
      </c>
      <c r="Y105" s="24">
        <v>0</v>
      </c>
      <c r="Z105" s="24">
        <v>0</v>
      </c>
      <c r="AA105" s="24">
        <v>0</v>
      </c>
      <c r="AB105" s="24">
        <v>0</v>
      </c>
      <c r="AC105" s="24">
        <v>0</v>
      </c>
      <c r="AD105" s="24">
        <v>0</v>
      </c>
      <c r="AE105" s="24">
        <v>0</v>
      </c>
      <c r="AF105" s="24">
        <v>0</v>
      </c>
      <c r="AG105" s="24">
        <v>0</v>
      </c>
      <c r="AH105" s="24">
        <v>0</v>
      </c>
      <c r="AI105" s="24">
        <v>0</v>
      </c>
      <c r="AJ105" s="24">
        <v>0</v>
      </c>
      <c r="AK105" s="24">
        <v>0</v>
      </c>
      <c r="AL105" s="24">
        <v>0</v>
      </c>
      <c r="AM105" s="24">
        <v>0</v>
      </c>
      <c r="AN105" s="45">
        <v>0</v>
      </c>
      <c r="AO105" s="45">
        <v>0</v>
      </c>
      <c r="AP105" s="45">
        <v>0</v>
      </c>
      <c r="AQ105" s="45">
        <v>0</v>
      </c>
      <c r="AR105" s="45">
        <v>0</v>
      </c>
      <c r="AS105" s="45">
        <v>0</v>
      </c>
      <c r="AT105" s="45">
        <v>0</v>
      </c>
      <c r="AU105" s="45">
        <v>0</v>
      </c>
      <c r="AV105" s="45">
        <v>0</v>
      </c>
      <c r="AW105" s="45">
        <v>0</v>
      </c>
      <c r="AX105" s="45">
        <v>0</v>
      </c>
      <c r="AY105" s="45">
        <v>0</v>
      </c>
    </row>
    <row r="106" spans="1:51" x14ac:dyDescent="0.25">
      <c r="A106" s="26" t="s">
        <v>15</v>
      </c>
      <c r="B106" s="27" t="s">
        <v>15</v>
      </c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  <c r="AK106" s="24"/>
      <c r="AL106" s="24"/>
      <c r="AM106" s="24"/>
      <c r="AN106" s="45"/>
      <c r="AO106" s="45"/>
      <c r="AP106" s="45"/>
      <c r="AQ106" s="45"/>
      <c r="AR106" s="45"/>
      <c r="AS106" s="45"/>
      <c r="AT106" s="45"/>
      <c r="AU106" s="45"/>
      <c r="AV106" s="45"/>
      <c r="AW106" s="45"/>
      <c r="AX106" s="45"/>
      <c r="AY106" s="45"/>
    </row>
    <row r="107" spans="1:51" ht="51" x14ac:dyDescent="0.25">
      <c r="A107" s="26" t="s">
        <v>100</v>
      </c>
      <c r="B107" s="27" t="s">
        <v>101</v>
      </c>
      <c r="C107" s="24" t="s">
        <v>13</v>
      </c>
      <c r="D107" s="24">
        <v>0</v>
      </c>
      <c r="E107" s="24">
        <v>0</v>
      </c>
      <c r="F107" s="24">
        <v>0</v>
      </c>
      <c r="G107" s="24">
        <v>0</v>
      </c>
      <c r="H107" s="24">
        <v>0</v>
      </c>
      <c r="I107" s="24">
        <v>0</v>
      </c>
      <c r="J107" s="24">
        <v>0</v>
      </c>
      <c r="K107" s="24">
        <v>0</v>
      </c>
      <c r="L107" s="24">
        <v>0</v>
      </c>
      <c r="M107" s="24">
        <v>0</v>
      </c>
      <c r="N107" s="24">
        <v>0</v>
      </c>
      <c r="O107" s="24">
        <v>0</v>
      </c>
      <c r="P107" s="24">
        <v>0</v>
      </c>
      <c r="Q107" s="24">
        <v>0</v>
      </c>
      <c r="R107" s="24">
        <v>0</v>
      </c>
      <c r="S107" s="24">
        <v>0</v>
      </c>
      <c r="T107" s="24">
        <v>0</v>
      </c>
      <c r="U107" s="24">
        <v>0</v>
      </c>
      <c r="V107" s="24">
        <v>0</v>
      </c>
      <c r="W107" s="24">
        <v>0</v>
      </c>
      <c r="X107" s="24">
        <v>0</v>
      </c>
      <c r="Y107" s="24">
        <v>0</v>
      </c>
      <c r="Z107" s="24">
        <v>0</v>
      </c>
      <c r="AA107" s="24">
        <v>0</v>
      </c>
      <c r="AB107" s="24">
        <v>0</v>
      </c>
      <c r="AC107" s="24">
        <v>0</v>
      </c>
      <c r="AD107" s="24">
        <v>0</v>
      </c>
      <c r="AE107" s="24">
        <v>0</v>
      </c>
      <c r="AF107" s="24">
        <v>0</v>
      </c>
      <c r="AG107" s="24">
        <v>0</v>
      </c>
      <c r="AH107" s="24">
        <v>0</v>
      </c>
      <c r="AI107" s="24">
        <v>0</v>
      </c>
      <c r="AJ107" s="24">
        <v>0</v>
      </c>
      <c r="AK107" s="24">
        <v>0</v>
      </c>
      <c r="AL107" s="24">
        <v>0</v>
      </c>
      <c r="AM107" s="24">
        <v>0</v>
      </c>
      <c r="AN107" s="45">
        <v>0</v>
      </c>
      <c r="AO107" s="45">
        <v>0</v>
      </c>
      <c r="AP107" s="45">
        <v>0</v>
      </c>
      <c r="AQ107" s="45">
        <v>0</v>
      </c>
      <c r="AR107" s="45">
        <v>0</v>
      </c>
      <c r="AS107" s="45">
        <v>0</v>
      </c>
      <c r="AT107" s="45">
        <v>0</v>
      </c>
      <c r="AU107" s="45">
        <v>0</v>
      </c>
      <c r="AV107" s="45">
        <v>0</v>
      </c>
      <c r="AW107" s="45">
        <v>0</v>
      </c>
      <c r="AX107" s="45">
        <v>0</v>
      </c>
      <c r="AY107" s="45">
        <v>0</v>
      </c>
    </row>
    <row r="108" spans="1:51" x14ac:dyDescent="0.25">
      <c r="A108" s="26" t="s">
        <v>15</v>
      </c>
      <c r="B108" s="27" t="s">
        <v>15</v>
      </c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/>
      <c r="AH108" s="24"/>
      <c r="AI108" s="24"/>
      <c r="AJ108" s="24"/>
      <c r="AK108" s="24"/>
      <c r="AL108" s="24"/>
      <c r="AM108" s="24"/>
      <c r="AN108" s="45"/>
      <c r="AO108" s="45"/>
      <c r="AP108" s="45"/>
      <c r="AQ108" s="45"/>
      <c r="AR108" s="45"/>
      <c r="AS108" s="45"/>
      <c r="AT108" s="45"/>
      <c r="AU108" s="45"/>
      <c r="AV108" s="45"/>
      <c r="AW108" s="45"/>
      <c r="AX108" s="45"/>
      <c r="AY108" s="45"/>
    </row>
    <row r="109" spans="1:51" ht="51" x14ac:dyDescent="0.25">
      <c r="A109" s="26" t="s">
        <v>102</v>
      </c>
      <c r="B109" s="27" t="s">
        <v>103</v>
      </c>
      <c r="C109" s="24" t="s">
        <v>13</v>
      </c>
      <c r="D109" s="24">
        <v>0</v>
      </c>
      <c r="E109" s="24">
        <v>0</v>
      </c>
      <c r="F109" s="24">
        <v>0</v>
      </c>
      <c r="G109" s="24">
        <v>0</v>
      </c>
      <c r="H109" s="24">
        <v>0</v>
      </c>
      <c r="I109" s="24">
        <v>0</v>
      </c>
      <c r="J109" s="24">
        <v>0</v>
      </c>
      <c r="K109" s="24">
        <v>0</v>
      </c>
      <c r="L109" s="24">
        <v>0</v>
      </c>
      <c r="M109" s="24">
        <v>0</v>
      </c>
      <c r="N109" s="24">
        <v>0</v>
      </c>
      <c r="O109" s="24">
        <v>0</v>
      </c>
      <c r="P109" s="24">
        <v>0</v>
      </c>
      <c r="Q109" s="24">
        <v>0</v>
      </c>
      <c r="R109" s="24">
        <v>0</v>
      </c>
      <c r="S109" s="24">
        <v>0</v>
      </c>
      <c r="T109" s="24">
        <v>0</v>
      </c>
      <c r="U109" s="24">
        <v>0</v>
      </c>
      <c r="V109" s="24">
        <v>0</v>
      </c>
      <c r="W109" s="24">
        <v>0</v>
      </c>
      <c r="X109" s="24">
        <v>0</v>
      </c>
      <c r="Y109" s="24">
        <v>0</v>
      </c>
      <c r="Z109" s="24">
        <v>0</v>
      </c>
      <c r="AA109" s="24">
        <v>0</v>
      </c>
      <c r="AB109" s="24">
        <v>0</v>
      </c>
      <c r="AC109" s="24">
        <v>0</v>
      </c>
      <c r="AD109" s="24">
        <v>0</v>
      </c>
      <c r="AE109" s="24">
        <v>0</v>
      </c>
      <c r="AF109" s="24">
        <v>0</v>
      </c>
      <c r="AG109" s="24">
        <v>0</v>
      </c>
      <c r="AH109" s="24">
        <v>0</v>
      </c>
      <c r="AI109" s="24">
        <v>0</v>
      </c>
      <c r="AJ109" s="24">
        <v>0</v>
      </c>
      <c r="AK109" s="24">
        <v>0</v>
      </c>
      <c r="AL109" s="24">
        <v>0</v>
      </c>
      <c r="AM109" s="24">
        <v>0</v>
      </c>
      <c r="AN109" s="45">
        <v>0</v>
      </c>
      <c r="AO109" s="45">
        <v>0</v>
      </c>
      <c r="AP109" s="45">
        <v>0</v>
      </c>
      <c r="AQ109" s="45">
        <v>0</v>
      </c>
      <c r="AR109" s="45">
        <v>0</v>
      </c>
      <c r="AS109" s="45">
        <v>0</v>
      </c>
      <c r="AT109" s="45">
        <v>0</v>
      </c>
      <c r="AU109" s="45">
        <v>0</v>
      </c>
      <c r="AV109" s="45">
        <v>0</v>
      </c>
      <c r="AW109" s="45">
        <v>0</v>
      </c>
      <c r="AX109" s="45">
        <v>0</v>
      </c>
      <c r="AY109" s="45">
        <v>0</v>
      </c>
    </row>
    <row r="110" spans="1:51" x14ac:dyDescent="0.25">
      <c r="A110" s="26" t="s">
        <v>15</v>
      </c>
      <c r="B110" s="27" t="s">
        <v>15</v>
      </c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  <c r="AG110" s="24"/>
      <c r="AH110" s="24"/>
      <c r="AI110" s="24"/>
      <c r="AJ110" s="24"/>
      <c r="AK110" s="24"/>
      <c r="AL110" s="24"/>
      <c r="AM110" s="24"/>
      <c r="AN110" s="45"/>
      <c r="AO110" s="45"/>
      <c r="AP110" s="45"/>
      <c r="AQ110" s="45"/>
      <c r="AR110" s="45"/>
      <c r="AS110" s="45"/>
      <c r="AT110" s="45"/>
      <c r="AU110" s="45"/>
      <c r="AV110" s="45"/>
      <c r="AW110" s="45"/>
      <c r="AX110" s="45"/>
      <c r="AY110" s="45"/>
    </row>
    <row r="111" spans="1:51" ht="51" x14ac:dyDescent="0.25">
      <c r="A111" s="26" t="s">
        <v>104</v>
      </c>
      <c r="B111" s="27" t="s">
        <v>105</v>
      </c>
      <c r="C111" s="24" t="s">
        <v>13</v>
      </c>
      <c r="D111" s="24">
        <v>0</v>
      </c>
      <c r="E111" s="24">
        <v>0</v>
      </c>
      <c r="F111" s="24">
        <v>0</v>
      </c>
      <c r="G111" s="24">
        <v>0</v>
      </c>
      <c r="H111" s="24">
        <v>0</v>
      </c>
      <c r="I111" s="24">
        <v>0</v>
      </c>
      <c r="J111" s="24">
        <v>0</v>
      </c>
      <c r="K111" s="24">
        <v>0</v>
      </c>
      <c r="L111" s="24">
        <v>0</v>
      </c>
      <c r="M111" s="24">
        <v>0</v>
      </c>
      <c r="N111" s="24">
        <v>0</v>
      </c>
      <c r="O111" s="24">
        <v>0</v>
      </c>
      <c r="P111" s="24">
        <v>0</v>
      </c>
      <c r="Q111" s="24">
        <v>0</v>
      </c>
      <c r="R111" s="24">
        <v>0</v>
      </c>
      <c r="S111" s="24">
        <v>0</v>
      </c>
      <c r="T111" s="24">
        <v>0</v>
      </c>
      <c r="U111" s="24">
        <v>0</v>
      </c>
      <c r="V111" s="24">
        <v>0</v>
      </c>
      <c r="W111" s="24">
        <v>0</v>
      </c>
      <c r="X111" s="24">
        <v>0</v>
      </c>
      <c r="Y111" s="24">
        <v>0</v>
      </c>
      <c r="Z111" s="24">
        <v>0</v>
      </c>
      <c r="AA111" s="24">
        <v>0</v>
      </c>
      <c r="AB111" s="24">
        <v>0</v>
      </c>
      <c r="AC111" s="24">
        <v>0</v>
      </c>
      <c r="AD111" s="24">
        <v>0</v>
      </c>
      <c r="AE111" s="24">
        <v>0</v>
      </c>
      <c r="AF111" s="24">
        <v>0</v>
      </c>
      <c r="AG111" s="24">
        <v>0</v>
      </c>
      <c r="AH111" s="24">
        <v>0</v>
      </c>
      <c r="AI111" s="24">
        <v>0</v>
      </c>
      <c r="AJ111" s="24">
        <v>0</v>
      </c>
      <c r="AK111" s="24">
        <v>0</v>
      </c>
      <c r="AL111" s="24">
        <v>0</v>
      </c>
      <c r="AM111" s="24">
        <v>0</v>
      </c>
      <c r="AN111" s="45">
        <v>0</v>
      </c>
      <c r="AO111" s="45">
        <v>0</v>
      </c>
      <c r="AP111" s="45">
        <v>0</v>
      </c>
      <c r="AQ111" s="45">
        <v>0</v>
      </c>
      <c r="AR111" s="45">
        <v>0</v>
      </c>
      <c r="AS111" s="45">
        <v>0</v>
      </c>
      <c r="AT111" s="45">
        <v>0</v>
      </c>
      <c r="AU111" s="45">
        <v>0</v>
      </c>
      <c r="AV111" s="45">
        <v>0</v>
      </c>
      <c r="AW111" s="45">
        <v>0</v>
      </c>
      <c r="AX111" s="45">
        <v>0</v>
      </c>
      <c r="AY111" s="45">
        <v>0</v>
      </c>
    </row>
    <row r="112" spans="1:51" ht="38.25" x14ac:dyDescent="0.25">
      <c r="A112" s="26" t="s">
        <v>106</v>
      </c>
      <c r="B112" s="27" t="s">
        <v>107</v>
      </c>
      <c r="C112" s="24" t="s">
        <v>13</v>
      </c>
      <c r="D112" s="24">
        <v>0</v>
      </c>
      <c r="E112" s="24">
        <v>0</v>
      </c>
      <c r="F112" s="24">
        <v>0</v>
      </c>
      <c r="G112" s="24">
        <v>0</v>
      </c>
      <c r="H112" s="24">
        <v>0</v>
      </c>
      <c r="I112" s="24">
        <v>0</v>
      </c>
      <c r="J112" s="24">
        <v>0</v>
      </c>
      <c r="K112" s="24">
        <v>0</v>
      </c>
      <c r="L112" s="24">
        <v>0</v>
      </c>
      <c r="M112" s="24">
        <v>0</v>
      </c>
      <c r="N112" s="24">
        <v>0</v>
      </c>
      <c r="O112" s="24">
        <v>0</v>
      </c>
      <c r="P112" s="24">
        <v>0</v>
      </c>
      <c r="Q112" s="24">
        <v>0</v>
      </c>
      <c r="R112" s="24">
        <v>0</v>
      </c>
      <c r="S112" s="24">
        <v>0</v>
      </c>
      <c r="T112" s="24">
        <v>0</v>
      </c>
      <c r="U112" s="24">
        <v>0</v>
      </c>
      <c r="V112" s="24">
        <v>0</v>
      </c>
      <c r="W112" s="24">
        <v>0</v>
      </c>
      <c r="X112" s="24">
        <v>0</v>
      </c>
      <c r="Y112" s="24">
        <v>0</v>
      </c>
      <c r="Z112" s="24">
        <v>0</v>
      </c>
      <c r="AA112" s="24">
        <v>0</v>
      </c>
      <c r="AB112" s="24">
        <v>0</v>
      </c>
      <c r="AC112" s="24">
        <v>0</v>
      </c>
      <c r="AD112" s="24">
        <v>0</v>
      </c>
      <c r="AE112" s="24">
        <v>0</v>
      </c>
      <c r="AF112" s="24">
        <v>0</v>
      </c>
      <c r="AG112" s="24">
        <v>0</v>
      </c>
      <c r="AH112" s="24">
        <v>0</v>
      </c>
      <c r="AI112" s="24">
        <v>0</v>
      </c>
      <c r="AJ112" s="24">
        <v>0</v>
      </c>
      <c r="AK112" s="24">
        <v>0</v>
      </c>
      <c r="AL112" s="24">
        <v>0</v>
      </c>
      <c r="AM112" s="24">
        <v>0</v>
      </c>
      <c r="AN112" s="45">
        <v>0</v>
      </c>
      <c r="AO112" s="45">
        <v>0</v>
      </c>
      <c r="AP112" s="45">
        <v>0</v>
      </c>
      <c r="AQ112" s="45">
        <v>0</v>
      </c>
      <c r="AR112" s="45">
        <v>0</v>
      </c>
      <c r="AS112" s="45">
        <v>0</v>
      </c>
      <c r="AT112" s="45">
        <v>0</v>
      </c>
      <c r="AU112" s="45">
        <v>0</v>
      </c>
      <c r="AV112" s="45">
        <v>0</v>
      </c>
      <c r="AW112" s="45">
        <v>0</v>
      </c>
      <c r="AX112" s="45">
        <v>0</v>
      </c>
      <c r="AY112" s="45">
        <v>0</v>
      </c>
    </row>
    <row r="113" spans="1:51" x14ac:dyDescent="0.25">
      <c r="A113" s="26" t="s">
        <v>15</v>
      </c>
      <c r="B113" s="27" t="s">
        <v>15</v>
      </c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24"/>
      <c r="AH113" s="24"/>
      <c r="AI113" s="24"/>
      <c r="AJ113" s="24"/>
      <c r="AK113" s="24"/>
      <c r="AL113" s="24"/>
      <c r="AM113" s="24"/>
      <c r="AN113" s="45"/>
      <c r="AO113" s="45"/>
      <c r="AP113" s="45"/>
      <c r="AQ113" s="45"/>
      <c r="AR113" s="45"/>
      <c r="AS113" s="45"/>
      <c r="AT113" s="45"/>
      <c r="AU113" s="45"/>
      <c r="AV113" s="45"/>
      <c r="AW113" s="45"/>
      <c r="AX113" s="45"/>
      <c r="AY113" s="45"/>
    </row>
    <row r="114" spans="1:51" ht="51" x14ac:dyDescent="0.25">
      <c r="A114" s="26" t="s">
        <v>108</v>
      </c>
      <c r="B114" s="27" t="s">
        <v>109</v>
      </c>
      <c r="C114" s="24" t="s">
        <v>13</v>
      </c>
      <c r="D114" s="24">
        <v>0</v>
      </c>
      <c r="E114" s="24">
        <v>0</v>
      </c>
      <c r="F114" s="24">
        <v>0</v>
      </c>
      <c r="G114" s="24">
        <v>0</v>
      </c>
      <c r="H114" s="24">
        <v>0</v>
      </c>
      <c r="I114" s="24">
        <v>0</v>
      </c>
      <c r="J114" s="24">
        <v>0</v>
      </c>
      <c r="K114" s="24">
        <v>0</v>
      </c>
      <c r="L114" s="24">
        <v>0</v>
      </c>
      <c r="M114" s="24">
        <v>0</v>
      </c>
      <c r="N114" s="24">
        <v>0</v>
      </c>
      <c r="O114" s="24">
        <v>0</v>
      </c>
      <c r="P114" s="24">
        <v>0</v>
      </c>
      <c r="Q114" s="24">
        <v>0</v>
      </c>
      <c r="R114" s="24">
        <v>0</v>
      </c>
      <c r="S114" s="24">
        <v>0</v>
      </c>
      <c r="T114" s="24">
        <v>0</v>
      </c>
      <c r="U114" s="24">
        <v>0</v>
      </c>
      <c r="V114" s="24">
        <v>0</v>
      </c>
      <c r="W114" s="24">
        <v>0</v>
      </c>
      <c r="X114" s="24">
        <v>0</v>
      </c>
      <c r="Y114" s="24">
        <v>0</v>
      </c>
      <c r="Z114" s="24">
        <v>0</v>
      </c>
      <c r="AA114" s="24">
        <v>0</v>
      </c>
      <c r="AB114" s="24">
        <v>0</v>
      </c>
      <c r="AC114" s="24">
        <v>0</v>
      </c>
      <c r="AD114" s="24">
        <v>0</v>
      </c>
      <c r="AE114" s="24">
        <v>0</v>
      </c>
      <c r="AF114" s="24">
        <v>0</v>
      </c>
      <c r="AG114" s="24">
        <v>0</v>
      </c>
      <c r="AH114" s="24">
        <v>0</v>
      </c>
      <c r="AI114" s="24">
        <v>0</v>
      </c>
      <c r="AJ114" s="24">
        <v>0</v>
      </c>
      <c r="AK114" s="24">
        <v>0</v>
      </c>
      <c r="AL114" s="24">
        <v>0</v>
      </c>
      <c r="AM114" s="24">
        <v>0</v>
      </c>
      <c r="AN114" s="45">
        <v>0</v>
      </c>
      <c r="AO114" s="45">
        <v>0</v>
      </c>
      <c r="AP114" s="45">
        <v>0</v>
      </c>
      <c r="AQ114" s="45">
        <v>0</v>
      </c>
      <c r="AR114" s="45">
        <v>0</v>
      </c>
      <c r="AS114" s="45">
        <v>0</v>
      </c>
      <c r="AT114" s="45">
        <v>0</v>
      </c>
      <c r="AU114" s="45">
        <v>0</v>
      </c>
      <c r="AV114" s="45">
        <v>0</v>
      </c>
      <c r="AW114" s="45">
        <v>0</v>
      </c>
      <c r="AX114" s="45">
        <v>0</v>
      </c>
      <c r="AY114" s="45">
        <v>0</v>
      </c>
    </row>
    <row r="115" spans="1:51" x14ac:dyDescent="0.25">
      <c r="A115" s="26" t="s">
        <v>15</v>
      </c>
      <c r="B115" s="27" t="s">
        <v>15</v>
      </c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24"/>
      <c r="AH115" s="24"/>
      <c r="AI115" s="24"/>
      <c r="AJ115" s="24"/>
      <c r="AK115" s="24"/>
      <c r="AL115" s="24"/>
      <c r="AM115" s="24"/>
      <c r="AN115" s="45"/>
      <c r="AO115" s="45"/>
      <c r="AP115" s="45"/>
      <c r="AQ115" s="45"/>
      <c r="AR115" s="45"/>
      <c r="AS115" s="45"/>
      <c r="AT115" s="45"/>
      <c r="AU115" s="45"/>
      <c r="AV115" s="45"/>
      <c r="AW115" s="45"/>
      <c r="AX115" s="45"/>
      <c r="AY115" s="45"/>
    </row>
    <row r="116" spans="1:51" ht="76.5" x14ac:dyDescent="0.25">
      <c r="A116" s="32" t="s">
        <v>17</v>
      </c>
      <c r="B116" s="33" t="s">
        <v>110</v>
      </c>
      <c r="C116" s="22" t="s">
        <v>13</v>
      </c>
      <c r="D116" s="22">
        <f>SUM(D117:D118)</f>
        <v>0</v>
      </c>
      <c r="E116" s="22">
        <f t="shared" ref="E116:AY116" si="28">SUM(E117:E118)</f>
        <v>0</v>
      </c>
      <c r="F116" s="22">
        <f t="shared" si="28"/>
        <v>0</v>
      </c>
      <c r="G116" s="22">
        <f t="shared" si="28"/>
        <v>0</v>
      </c>
      <c r="H116" s="22">
        <f t="shared" si="28"/>
        <v>0</v>
      </c>
      <c r="I116" s="22">
        <f t="shared" si="28"/>
        <v>0</v>
      </c>
      <c r="J116" s="22">
        <f t="shared" si="28"/>
        <v>0</v>
      </c>
      <c r="K116" s="22">
        <f t="shared" si="28"/>
        <v>0</v>
      </c>
      <c r="L116" s="22">
        <f t="shared" si="28"/>
        <v>0</v>
      </c>
      <c r="M116" s="22">
        <f t="shared" si="28"/>
        <v>0</v>
      </c>
      <c r="N116" s="22">
        <f t="shared" si="28"/>
        <v>0</v>
      </c>
      <c r="O116" s="22">
        <f t="shared" si="28"/>
        <v>0</v>
      </c>
      <c r="P116" s="22">
        <f t="shared" si="28"/>
        <v>0</v>
      </c>
      <c r="Q116" s="22">
        <f t="shared" si="28"/>
        <v>0</v>
      </c>
      <c r="R116" s="22">
        <f t="shared" si="28"/>
        <v>0</v>
      </c>
      <c r="S116" s="22">
        <f t="shared" si="28"/>
        <v>0</v>
      </c>
      <c r="T116" s="22">
        <f t="shared" si="28"/>
        <v>0</v>
      </c>
      <c r="U116" s="22">
        <f t="shared" si="28"/>
        <v>0</v>
      </c>
      <c r="V116" s="22">
        <f t="shared" si="28"/>
        <v>0</v>
      </c>
      <c r="W116" s="22">
        <f t="shared" si="28"/>
        <v>0</v>
      </c>
      <c r="X116" s="22">
        <f t="shared" si="28"/>
        <v>0</v>
      </c>
      <c r="Y116" s="22">
        <f t="shared" si="28"/>
        <v>0</v>
      </c>
      <c r="Z116" s="22">
        <f t="shared" si="28"/>
        <v>0</v>
      </c>
      <c r="AA116" s="22">
        <f t="shared" si="28"/>
        <v>0</v>
      </c>
      <c r="AB116" s="22">
        <f t="shared" si="28"/>
        <v>0</v>
      </c>
      <c r="AC116" s="22">
        <f t="shared" si="28"/>
        <v>0</v>
      </c>
      <c r="AD116" s="22">
        <f t="shared" si="28"/>
        <v>0</v>
      </c>
      <c r="AE116" s="22">
        <f t="shared" si="28"/>
        <v>0</v>
      </c>
      <c r="AF116" s="22">
        <f t="shared" si="28"/>
        <v>0</v>
      </c>
      <c r="AG116" s="22">
        <f t="shared" si="28"/>
        <v>0</v>
      </c>
      <c r="AH116" s="22">
        <f t="shared" si="28"/>
        <v>0</v>
      </c>
      <c r="AI116" s="22">
        <f t="shared" si="28"/>
        <v>0</v>
      </c>
      <c r="AJ116" s="22">
        <f t="shared" si="28"/>
        <v>0</v>
      </c>
      <c r="AK116" s="22">
        <f t="shared" si="28"/>
        <v>0</v>
      </c>
      <c r="AL116" s="22">
        <f t="shared" si="28"/>
        <v>0</v>
      </c>
      <c r="AM116" s="22">
        <f t="shared" si="28"/>
        <v>0</v>
      </c>
      <c r="AN116" s="44">
        <f t="shared" si="28"/>
        <v>0</v>
      </c>
      <c r="AO116" s="44">
        <f t="shared" si="28"/>
        <v>0</v>
      </c>
      <c r="AP116" s="44">
        <f t="shared" si="28"/>
        <v>0</v>
      </c>
      <c r="AQ116" s="44">
        <f t="shared" si="28"/>
        <v>0</v>
      </c>
      <c r="AR116" s="44">
        <f t="shared" si="28"/>
        <v>0</v>
      </c>
      <c r="AS116" s="44">
        <f t="shared" si="28"/>
        <v>0</v>
      </c>
      <c r="AT116" s="44">
        <f t="shared" si="28"/>
        <v>0</v>
      </c>
      <c r="AU116" s="44">
        <f t="shared" si="28"/>
        <v>0</v>
      </c>
      <c r="AV116" s="44">
        <f t="shared" si="28"/>
        <v>0</v>
      </c>
      <c r="AW116" s="44">
        <f t="shared" si="28"/>
        <v>0</v>
      </c>
      <c r="AX116" s="44">
        <f t="shared" si="28"/>
        <v>0</v>
      </c>
      <c r="AY116" s="44">
        <f t="shared" si="28"/>
        <v>0</v>
      </c>
    </row>
    <row r="117" spans="1:51" ht="63.75" x14ac:dyDescent="0.25">
      <c r="A117" s="26" t="s">
        <v>111</v>
      </c>
      <c r="B117" s="27" t="s">
        <v>112</v>
      </c>
      <c r="C117" s="24" t="s">
        <v>13</v>
      </c>
      <c r="D117" s="24">
        <v>0</v>
      </c>
      <c r="E117" s="24">
        <v>0</v>
      </c>
      <c r="F117" s="24">
        <v>0</v>
      </c>
      <c r="G117" s="24">
        <v>0</v>
      </c>
      <c r="H117" s="24">
        <v>0</v>
      </c>
      <c r="I117" s="24">
        <v>0</v>
      </c>
      <c r="J117" s="24">
        <v>0</v>
      </c>
      <c r="K117" s="24">
        <v>0</v>
      </c>
      <c r="L117" s="24">
        <v>0</v>
      </c>
      <c r="M117" s="24">
        <v>0</v>
      </c>
      <c r="N117" s="24">
        <v>0</v>
      </c>
      <c r="O117" s="24">
        <v>0</v>
      </c>
      <c r="P117" s="24">
        <v>0</v>
      </c>
      <c r="Q117" s="24">
        <v>0</v>
      </c>
      <c r="R117" s="24">
        <v>0</v>
      </c>
      <c r="S117" s="24">
        <v>0</v>
      </c>
      <c r="T117" s="24">
        <v>0</v>
      </c>
      <c r="U117" s="24">
        <v>0</v>
      </c>
      <c r="V117" s="24">
        <v>0</v>
      </c>
      <c r="W117" s="24">
        <v>0</v>
      </c>
      <c r="X117" s="24">
        <v>0</v>
      </c>
      <c r="Y117" s="24">
        <v>0</v>
      </c>
      <c r="Z117" s="24">
        <v>0</v>
      </c>
      <c r="AA117" s="24">
        <v>0</v>
      </c>
      <c r="AB117" s="24">
        <v>0</v>
      </c>
      <c r="AC117" s="24">
        <v>0</v>
      </c>
      <c r="AD117" s="24">
        <v>0</v>
      </c>
      <c r="AE117" s="24">
        <v>0</v>
      </c>
      <c r="AF117" s="24">
        <v>0</v>
      </c>
      <c r="AG117" s="24">
        <v>0</v>
      </c>
      <c r="AH117" s="24">
        <v>0</v>
      </c>
      <c r="AI117" s="24">
        <v>0</v>
      </c>
      <c r="AJ117" s="24">
        <v>0</v>
      </c>
      <c r="AK117" s="24">
        <v>0</v>
      </c>
      <c r="AL117" s="24">
        <v>0</v>
      </c>
      <c r="AM117" s="24">
        <v>0</v>
      </c>
      <c r="AN117" s="45">
        <v>0</v>
      </c>
      <c r="AO117" s="45">
        <v>0</v>
      </c>
      <c r="AP117" s="45">
        <v>0</v>
      </c>
      <c r="AQ117" s="45">
        <v>0</v>
      </c>
      <c r="AR117" s="45">
        <v>0</v>
      </c>
      <c r="AS117" s="45">
        <v>0</v>
      </c>
      <c r="AT117" s="45">
        <v>0</v>
      </c>
      <c r="AU117" s="45">
        <v>0</v>
      </c>
      <c r="AV117" s="45">
        <v>0</v>
      </c>
      <c r="AW117" s="45">
        <v>0</v>
      </c>
      <c r="AX117" s="45">
        <v>0</v>
      </c>
      <c r="AY117" s="45">
        <v>0</v>
      </c>
    </row>
    <row r="118" spans="1:51" x14ac:dyDescent="0.25">
      <c r="A118" s="26" t="s">
        <v>15</v>
      </c>
      <c r="B118" s="34" t="s">
        <v>15</v>
      </c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24"/>
      <c r="AH118" s="24"/>
      <c r="AI118" s="24"/>
      <c r="AJ118" s="24"/>
      <c r="AK118" s="24"/>
      <c r="AL118" s="24"/>
      <c r="AM118" s="24"/>
      <c r="AN118" s="45"/>
      <c r="AO118" s="45"/>
      <c r="AP118" s="45"/>
      <c r="AQ118" s="45"/>
      <c r="AR118" s="45"/>
      <c r="AS118" s="45"/>
      <c r="AT118" s="45"/>
      <c r="AU118" s="45"/>
      <c r="AV118" s="45"/>
      <c r="AW118" s="45"/>
      <c r="AX118" s="45"/>
      <c r="AY118" s="45"/>
    </row>
    <row r="119" spans="1:51" ht="63.75" x14ac:dyDescent="0.25">
      <c r="A119" s="26" t="s">
        <v>113</v>
      </c>
      <c r="B119" s="27" t="s">
        <v>114</v>
      </c>
      <c r="C119" s="24" t="s">
        <v>13</v>
      </c>
      <c r="D119" s="24">
        <v>0</v>
      </c>
      <c r="E119" s="24">
        <v>0</v>
      </c>
      <c r="F119" s="24">
        <v>0</v>
      </c>
      <c r="G119" s="24">
        <v>0</v>
      </c>
      <c r="H119" s="24">
        <v>0</v>
      </c>
      <c r="I119" s="24">
        <v>0</v>
      </c>
      <c r="J119" s="24">
        <v>0</v>
      </c>
      <c r="K119" s="24">
        <v>0</v>
      </c>
      <c r="L119" s="24">
        <v>0</v>
      </c>
      <c r="M119" s="24">
        <v>0</v>
      </c>
      <c r="N119" s="24">
        <v>0</v>
      </c>
      <c r="O119" s="24">
        <v>0</v>
      </c>
      <c r="P119" s="24">
        <v>0</v>
      </c>
      <c r="Q119" s="24">
        <v>0</v>
      </c>
      <c r="R119" s="24">
        <v>0</v>
      </c>
      <c r="S119" s="24">
        <v>0</v>
      </c>
      <c r="T119" s="24">
        <v>0</v>
      </c>
      <c r="U119" s="24">
        <v>0</v>
      </c>
      <c r="V119" s="24">
        <v>0</v>
      </c>
      <c r="W119" s="24">
        <v>0</v>
      </c>
      <c r="X119" s="24">
        <v>0</v>
      </c>
      <c r="Y119" s="24">
        <v>0</v>
      </c>
      <c r="Z119" s="24">
        <v>0</v>
      </c>
      <c r="AA119" s="24">
        <v>0</v>
      </c>
      <c r="AB119" s="24">
        <v>0</v>
      </c>
      <c r="AC119" s="24">
        <v>0</v>
      </c>
      <c r="AD119" s="24">
        <v>0</v>
      </c>
      <c r="AE119" s="24">
        <v>0</v>
      </c>
      <c r="AF119" s="24">
        <v>0</v>
      </c>
      <c r="AG119" s="24">
        <v>0</v>
      </c>
      <c r="AH119" s="24">
        <v>0</v>
      </c>
      <c r="AI119" s="24">
        <v>0</v>
      </c>
      <c r="AJ119" s="24">
        <v>0</v>
      </c>
      <c r="AK119" s="24">
        <v>0</v>
      </c>
      <c r="AL119" s="24">
        <v>0</v>
      </c>
      <c r="AM119" s="24">
        <v>0</v>
      </c>
      <c r="AN119" s="45">
        <v>0</v>
      </c>
      <c r="AO119" s="45">
        <v>0</v>
      </c>
      <c r="AP119" s="45">
        <v>0</v>
      </c>
      <c r="AQ119" s="45">
        <v>0</v>
      </c>
      <c r="AR119" s="45">
        <v>0</v>
      </c>
      <c r="AS119" s="45">
        <v>0</v>
      </c>
      <c r="AT119" s="45">
        <v>0</v>
      </c>
      <c r="AU119" s="45">
        <v>0</v>
      </c>
      <c r="AV119" s="45">
        <v>0</v>
      </c>
      <c r="AW119" s="45">
        <v>0</v>
      </c>
      <c r="AX119" s="45">
        <v>0</v>
      </c>
      <c r="AY119" s="45">
        <v>0</v>
      </c>
    </row>
    <row r="120" spans="1:51" x14ac:dyDescent="0.25">
      <c r="A120" s="26" t="s">
        <v>15</v>
      </c>
      <c r="B120" s="34" t="s">
        <v>15</v>
      </c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  <c r="AH120" s="24"/>
      <c r="AI120" s="24"/>
      <c r="AJ120" s="24"/>
      <c r="AK120" s="24"/>
      <c r="AL120" s="24"/>
      <c r="AM120" s="24"/>
      <c r="AN120" s="45"/>
      <c r="AO120" s="45"/>
      <c r="AP120" s="45"/>
      <c r="AQ120" s="45"/>
      <c r="AR120" s="45"/>
      <c r="AS120" s="45"/>
      <c r="AT120" s="45"/>
      <c r="AU120" s="45"/>
      <c r="AV120" s="45"/>
      <c r="AW120" s="45"/>
      <c r="AX120" s="45"/>
      <c r="AY120" s="45"/>
    </row>
    <row r="121" spans="1:51" ht="38.25" x14ac:dyDescent="0.25">
      <c r="A121" s="32" t="s">
        <v>18</v>
      </c>
      <c r="B121" s="33" t="s">
        <v>115</v>
      </c>
      <c r="C121" s="22" t="s">
        <v>13</v>
      </c>
      <c r="D121" s="22">
        <f t="shared" ref="D121:AY121" si="29">SUM(D122:D128)</f>
        <v>0</v>
      </c>
      <c r="E121" s="22">
        <f t="shared" si="29"/>
        <v>0</v>
      </c>
      <c r="F121" s="22">
        <f t="shared" si="29"/>
        <v>2</v>
      </c>
      <c r="G121" s="22">
        <f t="shared" si="29"/>
        <v>2</v>
      </c>
      <c r="H121" s="22">
        <f t="shared" si="29"/>
        <v>0</v>
      </c>
      <c r="I121" s="22">
        <f t="shared" si="29"/>
        <v>0</v>
      </c>
      <c r="J121" s="22">
        <f t="shared" si="29"/>
        <v>2.4609999999999999</v>
      </c>
      <c r="K121" s="22">
        <f t="shared" si="29"/>
        <v>2.4609999999999999</v>
      </c>
      <c r="L121" s="22">
        <f t="shared" si="29"/>
        <v>0</v>
      </c>
      <c r="M121" s="22">
        <f t="shared" si="29"/>
        <v>0</v>
      </c>
      <c r="N121" s="22">
        <f t="shared" si="29"/>
        <v>0</v>
      </c>
      <c r="O121" s="22">
        <f t="shared" si="29"/>
        <v>0</v>
      </c>
      <c r="P121" s="22">
        <f t="shared" si="29"/>
        <v>0</v>
      </c>
      <c r="Q121" s="22">
        <f t="shared" si="29"/>
        <v>0</v>
      </c>
      <c r="R121" s="22">
        <f t="shared" si="29"/>
        <v>0</v>
      </c>
      <c r="S121" s="22">
        <f t="shared" si="29"/>
        <v>0</v>
      </c>
      <c r="T121" s="22">
        <f t="shared" si="29"/>
        <v>0</v>
      </c>
      <c r="U121" s="22">
        <f t="shared" si="29"/>
        <v>0</v>
      </c>
      <c r="V121" s="22">
        <f t="shared" si="29"/>
        <v>0</v>
      </c>
      <c r="W121" s="22">
        <f t="shared" si="29"/>
        <v>0</v>
      </c>
      <c r="X121" s="22">
        <f t="shared" si="29"/>
        <v>0</v>
      </c>
      <c r="Y121" s="22">
        <f t="shared" si="29"/>
        <v>0</v>
      </c>
      <c r="Z121" s="22">
        <f t="shared" si="29"/>
        <v>0</v>
      </c>
      <c r="AA121" s="22">
        <f t="shared" si="29"/>
        <v>0</v>
      </c>
      <c r="AB121" s="22">
        <f t="shared" si="29"/>
        <v>0</v>
      </c>
      <c r="AC121" s="22">
        <f t="shared" si="29"/>
        <v>0</v>
      </c>
      <c r="AD121" s="22">
        <f t="shared" si="29"/>
        <v>0</v>
      </c>
      <c r="AE121" s="22">
        <f t="shared" si="29"/>
        <v>0</v>
      </c>
      <c r="AF121" s="22">
        <f t="shared" si="29"/>
        <v>0</v>
      </c>
      <c r="AG121" s="22">
        <f t="shared" si="29"/>
        <v>0</v>
      </c>
      <c r="AH121" s="22">
        <f t="shared" si="29"/>
        <v>0.1</v>
      </c>
      <c r="AI121" s="22">
        <f t="shared" si="29"/>
        <v>0.1</v>
      </c>
      <c r="AJ121" s="22">
        <f t="shared" si="29"/>
        <v>0</v>
      </c>
      <c r="AK121" s="22">
        <f t="shared" si="29"/>
        <v>0</v>
      </c>
      <c r="AL121" s="22">
        <f t="shared" si="29"/>
        <v>0</v>
      </c>
      <c r="AM121" s="22">
        <f t="shared" si="29"/>
        <v>0</v>
      </c>
      <c r="AN121" s="44">
        <f t="shared" si="29"/>
        <v>0</v>
      </c>
      <c r="AO121" s="44">
        <f t="shared" si="29"/>
        <v>0</v>
      </c>
      <c r="AP121" s="44">
        <f t="shared" si="29"/>
        <v>0</v>
      </c>
      <c r="AQ121" s="44">
        <f t="shared" si="29"/>
        <v>0</v>
      </c>
      <c r="AR121" s="44">
        <f t="shared" si="29"/>
        <v>0</v>
      </c>
      <c r="AS121" s="44">
        <f t="shared" si="29"/>
        <v>0</v>
      </c>
      <c r="AT121" s="44">
        <f t="shared" si="29"/>
        <v>0</v>
      </c>
      <c r="AU121" s="44">
        <f t="shared" si="29"/>
        <v>0</v>
      </c>
      <c r="AV121" s="44">
        <f t="shared" si="29"/>
        <v>0</v>
      </c>
      <c r="AW121" s="44">
        <f t="shared" si="29"/>
        <v>0</v>
      </c>
      <c r="AX121" s="44">
        <f t="shared" si="29"/>
        <v>0</v>
      </c>
      <c r="AY121" s="44">
        <f t="shared" si="29"/>
        <v>0</v>
      </c>
    </row>
    <row r="122" spans="1:51" ht="38.25" x14ac:dyDescent="0.25">
      <c r="A122" s="28" t="s">
        <v>18</v>
      </c>
      <c r="B122" s="29" t="s">
        <v>239</v>
      </c>
      <c r="C122" s="30" t="s">
        <v>240</v>
      </c>
      <c r="D122" s="30">
        <v>0</v>
      </c>
      <c r="E122" s="30">
        <v>0</v>
      </c>
      <c r="F122" s="30">
        <v>0</v>
      </c>
      <c r="G122" s="30">
        <v>0</v>
      </c>
      <c r="H122" s="30">
        <v>0</v>
      </c>
      <c r="I122" s="30">
        <v>0</v>
      </c>
      <c r="J122" s="30">
        <v>2.0209999999999999</v>
      </c>
      <c r="K122" s="30">
        <v>2.0209999999999999</v>
      </c>
      <c r="L122" s="30">
        <v>0</v>
      </c>
      <c r="M122" s="30">
        <v>0</v>
      </c>
      <c r="N122" s="30">
        <v>0</v>
      </c>
      <c r="O122" s="30">
        <v>0</v>
      </c>
      <c r="P122" s="30">
        <v>0</v>
      </c>
      <c r="Q122" s="30">
        <v>0</v>
      </c>
      <c r="R122" s="30">
        <v>0</v>
      </c>
      <c r="S122" s="30">
        <v>0</v>
      </c>
      <c r="T122" s="30">
        <v>0</v>
      </c>
      <c r="U122" s="30">
        <v>0</v>
      </c>
      <c r="V122" s="30">
        <v>0</v>
      </c>
      <c r="W122" s="30">
        <v>0</v>
      </c>
      <c r="X122" s="30">
        <v>0</v>
      </c>
      <c r="Y122" s="30">
        <v>0</v>
      </c>
      <c r="Z122" s="30">
        <v>0</v>
      </c>
      <c r="AA122" s="30">
        <v>0</v>
      </c>
      <c r="AB122" s="30">
        <v>0</v>
      </c>
      <c r="AC122" s="30">
        <v>0</v>
      </c>
      <c r="AD122" s="30">
        <v>0</v>
      </c>
      <c r="AE122" s="30">
        <v>0</v>
      </c>
      <c r="AF122" s="30">
        <v>0</v>
      </c>
      <c r="AG122" s="30">
        <v>0</v>
      </c>
      <c r="AH122" s="30">
        <v>0</v>
      </c>
      <c r="AI122" s="30">
        <v>0</v>
      </c>
      <c r="AJ122" s="30">
        <v>0</v>
      </c>
      <c r="AK122" s="30">
        <v>0</v>
      </c>
      <c r="AL122" s="30">
        <v>0</v>
      </c>
      <c r="AM122" s="30">
        <v>0</v>
      </c>
      <c r="AN122" s="46">
        <v>0</v>
      </c>
      <c r="AO122" s="46">
        <v>0</v>
      </c>
      <c r="AP122" s="46">
        <v>0</v>
      </c>
      <c r="AQ122" s="46">
        <v>0</v>
      </c>
      <c r="AR122" s="46">
        <v>0</v>
      </c>
      <c r="AS122" s="46">
        <v>0</v>
      </c>
      <c r="AT122" s="46">
        <v>0</v>
      </c>
      <c r="AU122" s="46">
        <v>0</v>
      </c>
      <c r="AV122" s="46">
        <v>0</v>
      </c>
      <c r="AW122" s="46">
        <v>0</v>
      </c>
      <c r="AX122" s="46">
        <v>0</v>
      </c>
      <c r="AY122" s="46">
        <v>0</v>
      </c>
    </row>
    <row r="123" spans="1:51" ht="38.25" x14ac:dyDescent="0.25">
      <c r="A123" s="28" t="s">
        <v>18</v>
      </c>
      <c r="B123" s="29" t="s">
        <v>241</v>
      </c>
      <c r="C123" s="30" t="s">
        <v>242</v>
      </c>
      <c r="D123" s="30">
        <v>0</v>
      </c>
      <c r="E123" s="30">
        <v>0</v>
      </c>
      <c r="F123" s="30">
        <v>0</v>
      </c>
      <c r="G123" s="30">
        <v>0</v>
      </c>
      <c r="H123" s="30">
        <v>0</v>
      </c>
      <c r="I123" s="30">
        <v>0</v>
      </c>
      <c r="J123" s="30">
        <v>0.44</v>
      </c>
      <c r="K123" s="30">
        <v>0.44</v>
      </c>
      <c r="L123" s="30">
        <v>0</v>
      </c>
      <c r="M123" s="30">
        <v>0</v>
      </c>
      <c r="N123" s="30">
        <v>0</v>
      </c>
      <c r="O123" s="30">
        <v>0</v>
      </c>
      <c r="P123" s="30">
        <v>0</v>
      </c>
      <c r="Q123" s="30">
        <v>0</v>
      </c>
      <c r="R123" s="30">
        <v>0</v>
      </c>
      <c r="S123" s="30">
        <v>0</v>
      </c>
      <c r="T123" s="30">
        <v>0</v>
      </c>
      <c r="U123" s="30">
        <v>0</v>
      </c>
      <c r="V123" s="30">
        <v>0</v>
      </c>
      <c r="W123" s="30">
        <v>0</v>
      </c>
      <c r="X123" s="30">
        <v>0</v>
      </c>
      <c r="Y123" s="30">
        <v>0</v>
      </c>
      <c r="Z123" s="30">
        <v>0</v>
      </c>
      <c r="AA123" s="30">
        <v>0</v>
      </c>
      <c r="AB123" s="30">
        <v>0</v>
      </c>
      <c r="AC123" s="30">
        <v>0</v>
      </c>
      <c r="AD123" s="30">
        <v>0</v>
      </c>
      <c r="AE123" s="30">
        <v>0</v>
      </c>
      <c r="AF123" s="30">
        <v>0</v>
      </c>
      <c r="AG123" s="30">
        <v>0</v>
      </c>
      <c r="AH123" s="30">
        <v>0</v>
      </c>
      <c r="AI123" s="30">
        <v>0</v>
      </c>
      <c r="AJ123" s="30">
        <v>0</v>
      </c>
      <c r="AK123" s="30">
        <v>0</v>
      </c>
      <c r="AL123" s="30">
        <v>0</v>
      </c>
      <c r="AM123" s="30">
        <v>0</v>
      </c>
      <c r="AN123" s="46">
        <v>0</v>
      </c>
      <c r="AO123" s="46">
        <v>0</v>
      </c>
      <c r="AP123" s="46">
        <v>0</v>
      </c>
      <c r="AQ123" s="46">
        <v>0</v>
      </c>
      <c r="AR123" s="46">
        <v>0</v>
      </c>
      <c r="AS123" s="46">
        <v>0</v>
      </c>
      <c r="AT123" s="46">
        <v>0</v>
      </c>
      <c r="AU123" s="46">
        <v>0</v>
      </c>
      <c r="AV123" s="46">
        <v>0</v>
      </c>
      <c r="AW123" s="46">
        <v>0</v>
      </c>
      <c r="AX123" s="46">
        <v>0</v>
      </c>
      <c r="AY123" s="46">
        <v>0</v>
      </c>
    </row>
    <row r="124" spans="1:51" ht="25.5" x14ac:dyDescent="0.25">
      <c r="A124" s="28" t="s">
        <v>18</v>
      </c>
      <c r="B124" s="29" t="s">
        <v>243</v>
      </c>
      <c r="C124" s="30" t="s">
        <v>244</v>
      </c>
      <c r="D124" s="30">
        <v>0</v>
      </c>
      <c r="E124" s="30">
        <v>0</v>
      </c>
      <c r="F124" s="30">
        <v>0</v>
      </c>
      <c r="G124" s="30">
        <v>0</v>
      </c>
      <c r="H124" s="30">
        <v>0</v>
      </c>
      <c r="I124" s="30">
        <v>0</v>
      </c>
      <c r="J124" s="30">
        <v>0</v>
      </c>
      <c r="K124" s="30">
        <v>0</v>
      </c>
      <c r="L124" s="30">
        <v>0</v>
      </c>
      <c r="M124" s="30">
        <v>0</v>
      </c>
      <c r="N124" s="30">
        <v>0</v>
      </c>
      <c r="O124" s="30">
        <v>0</v>
      </c>
      <c r="P124" s="30">
        <v>0</v>
      </c>
      <c r="Q124" s="30">
        <v>0</v>
      </c>
      <c r="R124" s="30">
        <v>0</v>
      </c>
      <c r="S124" s="30">
        <v>0</v>
      </c>
      <c r="T124" s="30">
        <v>0</v>
      </c>
      <c r="U124" s="30">
        <v>0</v>
      </c>
      <c r="V124" s="30">
        <v>0</v>
      </c>
      <c r="W124" s="30">
        <v>0</v>
      </c>
      <c r="X124" s="30">
        <v>0</v>
      </c>
      <c r="Y124" s="30">
        <v>0</v>
      </c>
      <c r="Z124" s="30">
        <v>0</v>
      </c>
      <c r="AA124" s="30">
        <v>0</v>
      </c>
      <c r="AB124" s="30">
        <v>0</v>
      </c>
      <c r="AC124" s="30">
        <v>0</v>
      </c>
      <c r="AD124" s="30">
        <v>0</v>
      </c>
      <c r="AE124" s="30">
        <v>0</v>
      </c>
      <c r="AF124" s="30">
        <v>0</v>
      </c>
      <c r="AG124" s="30">
        <v>0</v>
      </c>
      <c r="AH124" s="30" t="s">
        <v>21</v>
      </c>
      <c r="AI124" s="30" t="s">
        <v>21</v>
      </c>
      <c r="AJ124" s="30">
        <v>0</v>
      </c>
      <c r="AK124" s="30">
        <v>0</v>
      </c>
      <c r="AL124" s="30">
        <v>0</v>
      </c>
      <c r="AM124" s="30">
        <v>0</v>
      </c>
      <c r="AN124" s="46">
        <v>0</v>
      </c>
      <c r="AO124" s="46">
        <v>0</v>
      </c>
      <c r="AP124" s="46">
        <v>0</v>
      </c>
      <c r="AQ124" s="46">
        <v>0</v>
      </c>
      <c r="AR124" s="46">
        <v>0</v>
      </c>
      <c r="AS124" s="46">
        <v>0</v>
      </c>
      <c r="AT124" s="46">
        <v>0</v>
      </c>
      <c r="AU124" s="46">
        <v>0</v>
      </c>
      <c r="AV124" s="46">
        <v>0</v>
      </c>
      <c r="AW124" s="46">
        <v>0</v>
      </c>
      <c r="AX124" s="46">
        <v>0</v>
      </c>
      <c r="AY124" s="46">
        <v>0</v>
      </c>
    </row>
    <row r="125" spans="1:51" ht="25.5" x14ac:dyDescent="0.25">
      <c r="A125" s="28" t="s">
        <v>18</v>
      </c>
      <c r="B125" s="29" t="s">
        <v>245</v>
      </c>
      <c r="C125" s="30" t="s">
        <v>246</v>
      </c>
      <c r="D125" s="30">
        <v>0</v>
      </c>
      <c r="E125" s="30">
        <v>0</v>
      </c>
      <c r="F125" s="30">
        <v>2</v>
      </c>
      <c r="G125" s="30">
        <v>2</v>
      </c>
      <c r="H125" s="30">
        <v>0</v>
      </c>
      <c r="I125" s="30">
        <v>0</v>
      </c>
      <c r="J125" s="30">
        <v>0</v>
      </c>
      <c r="K125" s="30">
        <v>0</v>
      </c>
      <c r="L125" s="30">
        <v>0</v>
      </c>
      <c r="M125" s="30">
        <v>0</v>
      </c>
      <c r="N125" s="30">
        <v>0</v>
      </c>
      <c r="O125" s="30">
        <v>0</v>
      </c>
      <c r="P125" s="30">
        <v>0</v>
      </c>
      <c r="Q125" s="30">
        <v>0</v>
      </c>
      <c r="R125" s="30">
        <v>0</v>
      </c>
      <c r="S125" s="30">
        <v>0</v>
      </c>
      <c r="T125" s="30">
        <v>0</v>
      </c>
      <c r="U125" s="30">
        <v>0</v>
      </c>
      <c r="V125" s="30">
        <v>0</v>
      </c>
      <c r="W125" s="30">
        <v>0</v>
      </c>
      <c r="X125" s="30">
        <v>0</v>
      </c>
      <c r="Y125" s="30">
        <v>0</v>
      </c>
      <c r="Z125" s="30">
        <v>0</v>
      </c>
      <c r="AA125" s="30">
        <v>0</v>
      </c>
      <c r="AB125" s="30">
        <v>0</v>
      </c>
      <c r="AC125" s="30">
        <v>0</v>
      </c>
      <c r="AD125" s="30">
        <v>0</v>
      </c>
      <c r="AE125" s="30">
        <v>0</v>
      </c>
      <c r="AF125" s="30">
        <v>0</v>
      </c>
      <c r="AG125" s="30">
        <v>0</v>
      </c>
      <c r="AH125" s="30">
        <v>0</v>
      </c>
      <c r="AI125" s="30">
        <v>0</v>
      </c>
      <c r="AJ125" s="30">
        <v>0</v>
      </c>
      <c r="AK125" s="30">
        <v>0</v>
      </c>
      <c r="AL125" s="30">
        <v>0</v>
      </c>
      <c r="AM125" s="30">
        <v>0</v>
      </c>
      <c r="AN125" s="46">
        <v>0</v>
      </c>
      <c r="AO125" s="46">
        <v>0</v>
      </c>
      <c r="AP125" s="46">
        <v>0</v>
      </c>
      <c r="AQ125" s="46">
        <v>0</v>
      </c>
      <c r="AR125" s="46">
        <v>0</v>
      </c>
      <c r="AS125" s="46">
        <v>0</v>
      </c>
      <c r="AT125" s="46">
        <v>0</v>
      </c>
      <c r="AU125" s="46">
        <v>0</v>
      </c>
      <c r="AV125" s="46">
        <v>0</v>
      </c>
      <c r="AW125" s="46">
        <v>0</v>
      </c>
      <c r="AX125" s="46">
        <v>0</v>
      </c>
      <c r="AY125" s="46">
        <v>0</v>
      </c>
    </row>
    <row r="126" spans="1:51" ht="38.25" x14ac:dyDescent="0.25">
      <c r="A126" s="28" t="s">
        <v>18</v>
      </c>
      <c r="B126" s="29" t="s">
        <v>247</v>
      </c>
      <c r="C126" s="30" t="s">
        <v>248</v>
      </c>
      <c r="D126" s="30">
        <v>0</v>
      </c>
      <c r="E126" s="30">
        <v>0</v>
      </c>
      <c r="F126" s="30">
        <v>0</v>
      </c>
      <c r="G126" s="30">
        <v>0</v>
      </c>
      <c r="H126" s="30">
        <v>0</v>
      </c>
      <c r="I126" s="30">
        <v>0</v>
      </c>
      <c r="J126" s="30">
        <v>0</v>
      </c>
      <c r="K126" s="30">
        <v>0</v>
      </c>
      <c r="L126" s="30">
        <v>0</v>
      </c>
      <c r="M126" s="30">
        <v>0</v>
      </c>
      <c r="N126" s="30">
        <v>0</v>
      </c>
      <c r="O126" s="30">
        <v>0</v>
      </c>
      <c r="P126" s="30">
        <v>0</v>
      </c>
      <c r="Q126" s="30">
        <v>0</v>
      </c>
      <c r="R126" s="30">
        <v>0</v>
      </c>
      <c r="S126" s="30">
        <v>0</v>
      </c>
      <c r="T126" s="30">
        <v>0</v>
      </c>
      <c r="U126" s="30">
        <v>0</v>
      </c>
      <c r="V126" s="30">
        <v>0</v>
      </c>
      <c r="W126" s="30">
        <v>0</v>
      </c>
      <c r="X126" s="30">
        <v>0</v>
      </c>
      <c r="Y126" s="30">
        <v>0</v>
      </c>
      <c r="Z126" s="30">
        <v>0</v>
      </c>
      <c r="AA126" s="30">
        <v>0</v>
      </c>
      <c r="AB126" s="30">
        <v>0</v>
      </c>
      <c r="AC126" s="30">
        <v>0</v>
      </c>
      <c r="AD126" s="30">
        <v>0</v>
      </c>
      <c r="AE126" s="30">
        <v>0</v>
      </c>
      <c r="AF126" s="30">
        <v>0</v>
      </c>
      <c r="AG126" s="30">
        <v>0</v>
      </c>
      <c r="AH126" s="30">
        <v>0.1</v>
      </c>
      <c r="AI126" s="30">
        <v>0.1</v>
      </c>
      <c r="AJ126" s="30">
        <v>0</v>
      </c>
      <c r="AK126" s="30">
        <v>0</v>
      </c>
      <c r="AL126" s="30">
        <v>0</v>
      </c>
      <c r="AM126" s="30">
        <v>0</v>
      </c>
      <c r="AN126" s="46">
        <v>0</v>
      </c>
      <c r="AO126" s="46">
        <v>0</v>
      </c>
      <c r="AP126" s="46">
        <v>0</v>
      </c>
      <c r="AQ126" s="46">
        <v>0</v>
      </c>
      <c r="AR126" s="46">
        <v>0</v>
      </c>
      <c r="AS126" s="46">
        <v>0</v>
      </c>
      <c r="AT126" s="46">
        <v>0</v>
      </c>
      <c r="AU126" s="46">
        <v>0</v>
      </c>
      <c r="AV126" s="46">
        <v>0</v>
      </c>
      <c r="AW126" s="46">
        <v>0</v>
      </c>
      <c r="AX126" s="46">
        <v>0</v>
      </c>
      <c r="AY126" s="46">
        <v>0</v>
      </c>
    </row>
    <row r="127" spans="1:51" ht="38.25" x14ac:dyDescent="0.25">
      <c r="A127" s="28" t="s">
        <v>18</v>
      </c>
      <c r="B127" s="29" t="s">
        <v>199</v>
      </c>
      <c r="C127" s="30" t="s">
        <v>200</v>
      </c>
      <c r="D127" s="30">
        <v>0</v>
      </c>
      <c r="E127" s="30">
        <v>0</v>
      </c>
      <c r="F127" s="30">
        <v>0</v>
      </c>
      <c r="G127" s="30">
        <v>0</v>
      </c>
      <c r="H127" s="30">
        <v>0</v>
      </c>
      <c r="I127" s="30">
        <v>0</v>
      </c>
      <c r="J127" s="30" t="s">
        <v>21</v>
      </c>
      <c r="K127" s="30" t="s">
        <v>21</v>
      </c>
      <c r="L127" s="30">
        <v>0</v>
      </c>
      <c r="M127" s="30">
        <v>0</v>
      </c>
      <c r="N127" s="30">
        <v>0</v>
      </c>
      <c r="O127" s="30">
        <v>0</v>
      </c>
      <c r="P127" s="30">
        <v>0</v>
      </c>
      <c r="Q127" s="30">
        <v>0</v>
      </c>
      <c r="R127" s="30">
        <v>0</v>
      </c>
      <c r="S127" s="30">
        <v>0</v>
      </c>
      <c r="T127" s="30">
        <v>0</v>
      </c>
      <c r="U127" s="30">
        <v>0</v>
      </c>
      <c r="V127" s="30">
        <v>0</v>
      </c>
      <c r="W127" s="30">
        <v>0</v>
      </c>
      <c r="X127" s="30">
        <v>0</v>
      </c>
      <c r="Y127" s="30">
        <v>0</v>
      </c>
      <c r="Z127" s="30">
        <v>0</v>
      </c>
      <c r="AA127" s="30">
        <v>0</v>
      </c>
      <c r="AB127" s="30">
        <v>0</v>
      </c>
      <c r="AC127" s="30">
        <v>0</v>
      </c>
      <c r="AD127" s="30">
        <v>0</v>
      </c>
      <c r="AE127" s="30">
        <v>0</v>
      </c>
      <c r="AF127" s="30">
        <v>0</v>
      </c>
      <c r="AG127" s="30">
        <v>0</v>
      </c>
      <c r="AH127" s="30">
        <v>0</v>
      </c>
      <c r="AI127" s="30">
        <v>0</v>
      </c>
      <c r="AJ127" s="30">
        <v>0</v>
      </c>
      <c r="AK127" s="30">
        <v>0</v>
      </c>
      <c r="AL127" s="30">
        <v>0</v>
      </c>
      <c r="AM127" s="30">
        <v>0</v>
      </c>
      <c r="AN127" s="46">
        <v>0</v>
      </c>
      <c r="AO127" s="46">
        <v>0</v>
      </c>
      <c r="AP127" s="46">
        <v>0</v>
      </c>
      <c r="AQ127" s="46">
        <v>0</v>
      </c>
      <c r="AR127" s="46">
        <v>0</v>
      </c>
      <c r="AS127" s="46">
        <v>0</v>
      </c>
      <c r="AT127" s="46">
        <v>0</v>
      </c>
      <c r="AU127" s="46">
        <v>0</v>
      </c>
      <c r="AV127" s="46">
        <v>0</v>
      </c>
      <c r="AW127" s="46">
        <v>0</v>
      </c>
      <c r="AX127" s="46">
        <v>0</v>
      </c>
      <c r="AY127" s="46">
        <v>0</v>
      </c>
    </row>
    <row r="128" spans="1:51" x14ac:dyDescent="0.25">
      <c r="A128" s="26" t="s">
        <v>15</v>
      </c>
      <c r="B128" s="34" t="s">
        <v>15</v>
      </c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</row>
    <row r="129" spans="1:51" ht="51.75" x14ac:dyDescent="0.25">
      <c r="A129" s="32" t="s">
        <v>19</v>
      </c>
      <c r="B129" s="36" t="s">
        <v>116</v>
      </c>
      <c r="C129" s="22" t="s">
        <v>13</v>
      </c>
      <c r="D129" s="22">
        <v>0</v>
      </c>
      <c r="E129" s="22">
        <v>0</v>
      </c>
      <c r="F129" s="22">
        <v>0</v>
      </c>
      <c r="G129" s="22">
        <v>0</v>
      </c>
      <c r="H129" s="22">
        <v>0</v>
      </c>
      <c r="I129" s="22">
        <v>0</v>
      </c>
      <c r="J129" s="22">
        <v>0</v>
      </c>
      <c r="K129" s="22">
        <v>0</v>
      </c>
      <c r="L129" s="22">
        <v>0</v>
      </c>
      <c r="M129" s="22">
        <v>0</v>
      </c>
      <c r="N129" s="22">
        <v>0</v>
      </c>
      <c r="O129" s="22">
        <v>0</v>
      </c>
      <c r="P129" s="22">
        <v>0</v>
      </c>
      <c r="Q129" s="22">
        <v>0</v>
      </c>
      <c r="R129" s="22">
        <v>0</v>
      </c>
      <c r="S129" s="22">
        <v>0</v>
      </c>
      <c r="T129" s="22">
        <v>0</v>
      </c>
      <c r="U129" s="22">
        <v>0</v>
      </c>
      <c r="V129" s="22">
        <v>0</v>
      </c>
      <c r="W129" s="22">
        <v>0</v>
      </c>
      <c r="X129" s="22">
        <v>0</v>
      </c>
      <c r="Y129" s="22">
        <v>0</v>
      </c>
      <c r="Z129" s="22">
        <v>0</v>
      </c>
      <c r="AA129" s="22">
        <v>0</v>
      </c>
      <c r="AB129" s="22">
        <v>0</v>
      </c>
      <c r="AC129" s="22">
        <v>0</v>
      </c>
      <c r="AD129" s="22">
        <v>0</v>
      </c>
      <c r="AE129" s="22">
        <v>0</v>
      </c>
      <c r="AF129" s="22">
        <v>0</v>
      </c>
      <c r="AG129" s="22">
        <v>0</v>
      </c>
      <c r="AH129" s="22">
        <v>0</v>
      </c>
      <c r="AI129" s="22">
        <v>0</v>
      </c>
      <c r="AJ129" s="22">
        <v>0</v>
      </c>
      <c r="AK129" s="22">
        <v>0</v>
      </c>
      <c r="AL129" s="22">
        <v>0</v>
      </c>
      <c r="AM129" s="22">
        <v>0</v>
      </c>
      <c r="AN129" s="44">
        <v>0</v>
      </c>
      <c r="AO129" s="44">
        <v>0</v>
      </c>
      <c r="AP129" s="44">
        <v>0</v>
      </c>
      <c r="AQ129" s="44">
        <v>0</v>
      </c>
      <c r="AR129" s="44">
        <v>0</v>
      </c>
      <c r="AS129" s="44">
        <v>0</v>
      </c>
      <c r="AT129" s="44">
        <v>0</v>
      </c>
      <c r="AU129" s="44">
        <v>0</v>
      </c>
      <c r="AV129" s="44">
        <v>0</v>
      </c>
      <c r="AW129" s="44">
        <v>0</v>
      </c>
      <c r="AX129" s="44">
        <v>0</v>
      </c>
      <c r="AY129" s="44">
        <v>0</v>
      </c>
    </row>
    <row r="130" spans="1:51" x14ac:dyDescent="0.25">
      <c r="A130" s="26" t="s">
        <v>15</v>
      </c>
      <c r="B130" s="34" t="s">
        <v>15</v>
      </c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51"/>
      <c r="AO130" s="51"/>
      <c r="AP130" s="51"/>
      <c r="AQ130" s="51"/>
      <c r="AR130" s="51"/>
      <c r="AS130" s="51"/>
      <c r="AT130" s="51"/>
      <c r="AU130" s="51"/>
      <c r="AV130" s="51"/>
      <c r="AW130" s="51"/>
      <c r="AX130" s="51"/>
      <c r="AY130" s="51"/>
    </row>
    <row r="131" spans="1:51" ht="25.5" x14ac:dyDescent="0.25">
      <c r="A131" s="32" t="s">
        <v>117</v>
      </c>
      <c r="B131" s="33" t="s">
        <v>118</v>
      </c>
      <c r="C131" s="22" t="s">
        <v>13</v>
      </c>
      <c r="D131" s="22">
        <f t="shared" ref="D131:AY131" si="30">SUM(D132:D136)</f>
        <v>0</v>
      </c>
      <c r="E131" s="22">
        <f t="shared" si="30"/>
        <v>0</v>
      </c>
      <c r="F131" s="22">
        <f t="shared" si="30"/>
        <v>0</v>
      </c>
      <c r="G131" s="22">
        <f t="shared" si="30"/>
        <v>0</v>
      </c>
      <c r="H131" s="22">
        <f t="shared" si="30"/>
        <v>0</v>
      </c>
      <c r="I131" s="22">
        <f t="shared" si="30"/>
        <v>0</v>
      </c>
      <c r="J131" s="22">
        <f t="shared" si="30"/>
        <v>0</v>
      </c>
      <c r="K131" s="22">
        <f t="shared" si="30"/>
        <v>0</v>
      </c>
      <c r="L131" s="22">
        <f t="shared" si="30"/>
        <v>0</v>
      </c>
      <c r="M131" s="22">
        <f t="shared" si="30"/>
        <v>0</v>
      </c>
      <c r="N131" s="22">
        <f t="shared" si="30"/>
        <v>0</v>
      </c>
      <c r="O131" s="22">
        <f t="shared" si="30"/>
        <v>0</v>
      </c>
      <c r="P131" s="22">
        <f t="shared" si="30"/>
        <v>0</v>
      </c>
      <c r="Q131" s="22">
        <f t="shared" si="30"/>
        <v>0</v>
      </c>
      <c r="R131" s="22">
        <f t="shared" si="30"/>
        <v>0</v>
      </c>
      <c r="S131" s="22">
        <f t="shared" si="30"/>
        <v>0</v>
      </c>
      <c r="T131" s="22">
        <f t="shared" si="30"/>
        <v>0</v>
      </c>
      <c r="U131" s="22">
        <f t="shared" si="30"/>
        <v>0</v>
      </c>
      <c r="V131" s="22">
        <f t="shared" si="30"/>
        <v>0</v>
      </c>
      <c r="W131" s="22">
        <f t="shared" si="30"/>
        <v>0</v>
      </c>
      <c r="X131" s="22">
        <f t="shared" si="30"/>
        <v>0</v>
      </c>
      <c r="Y131" s="22">
        <f t="shared" si="30"/>
        <v>0</v>
      </c>
      <c r="Z131" s="22">
        <f t="shared" si="30"/>
        <v>0</v>
      </c>
      <c r="AA131" s="22">
        <f t="shared" si="30"/>
        <v>0</v>
      </c>
      <c r="AB131" s="22">
        <f t="shared" si="30"/>
        <v>0</v>
      </c>
      <c r="AC131" s="22">
        <f t="shared" si="30"/>
        <v>0</v>
      </c>
      <c r="AD131" s="22">
        <f t="shared" si="30"/>
        <v>0</v>
      </c>
      <c r="AE131" s="22">
        <f t="shared" si="30"/>
        <v>0</v>
      </c>
      <c r="AF131" s="22">
        <f t="shared" si="30"/>
        <v>0</v>
      </c>
      <c r="AG131" s="22">
        <f t="shared" si="30"/>
        <v>0</v>
      </c>
      <c r="AH131" s="22">
        <f t="shared" si="30"/>
        <v>0</v>
      </c>
      <c r="AI131" s="22">
        <f t="shared" si="30"/>
        <v>0</v>
      </c>
      <c r="AJ131" s="22">
        <f t="shared" si="30"/>
        <v>0</v>
      </c>
      <c r="AK131" s="22">
        <f t="shared" si="30"/>
        <v>0</v>
      </c>
      <c r="AL131" s="22">
        <f t="shared" si="30"/>
        <v>0</v>
      </c>
      <c r="AM131" s="22">
        <f t="shared" si="30"/>
        <v>0</v>
      </c>
      <c r="AN131" s="44">
        <f t="shared" si="30"/>
        <v>0</v>
      </c>
      <c r="AO131" s="44">
        <f t="shared" si="30"/>
        <v>0</v>
      </c>
      <c r="AP131" s="44">
        <f t="shared" si="30"/>
        <v>0</v>
      </c>
      <c r="AQ131" s="44">
        <f t="shared" si="30"/>
        <v>0</v>
      </c>
      <c r="AR131" s="44">
        <f t="shared" si="30"/>
        <v>0</v>
      </c>
      <c r="AS131" s="44">
        <f t="shared" si="30"/>
        <v>0</v>
      </c>
      <c r="AT131" s="44">
        <f t="shared" si="30"/>
        <v>12.732100000000001</v>
      </c>
      <c r="AU131" s="44">
        <f t="shared" si="30"/>
        <v>12.888999999999999</v>
      </c>
      <c r="AV131" s="44">
        <f t="shared" si="30"/>
        <v>0</v>
      </c>
      <c r="AW131" s="44">
        <f t="shared" si="30"/>
        <v>0</v>
      </c>
      <c r="AX131" s="44">
        <f t="shared" si="30"/>
        <v>0</v>
      </c>
      <c r="AY131" s="44">
        <f t="shared" si="30"/>
        <v>0</v>
      </c>
    </row>
    <row r="132" spans="1:51" ht="25.5" x14ac:dyDescent="0.25">
      <c r="A132" s="28" t="s">
        <v>117</v>
      </c>
      <c r="B132" s="31" t="s">
        <v>119</v>
      </c>
      <c r="C132" s="30" t="s">
        <v>20</v>
      </c>
      <c r="D132" s="30">
        <v>0</v>
      </c>
      <c r="E132" s="30">
        <v>0</v>
      </c>
      <c r="F132" s="30">
        <v>0</v>
      </c>
      <c r="G132" s="30">
        <v>0</v>
      </c>
      <c r="H132" s="30">
        <v>0</v>
      </c>
      <c r="I132" s="30">
        <v>0</v>
      </c>
      <c r="J132" s="30">
        <v>0</v>
      </c>
      <c r="K132" s="30">
        <v>0</v>
      </c>
      <c r="L132" s="30">
        <v>0</v>
      </c>
      <c r="M132" s="30">
        <v>0</v>
      </c>
      <c r="N132" s="30">
        <v>0</v>
      </c>
      <c r="O132" s="30">
        <v>0</v>
      </c>
      <c r="P132" s="30">
        <v>0</v>
      </c>
      <c r="Q132" s="30">
        <v>0</v>
      </c>
      <c r="R132" s="30">
        <v>0</v>
      </c>
      <c r="S132" s="30">
        <v>0</v>
      </c>
      <c r="T132" s="30">
        <v>0</v>
      </c>
      <c r="U132" s="30">
        <v>0</v>
      </c>
      <c r="V132" s="30">
        <v>0</v>
      </c>
      <c r="W132" s="30">
        <v>0</v>
      </c>
      <c r="X132" s="30">
        <v>0</v>
      </c>
      <c r="Y132" s="30">
        <v>0</v>
      </c>
      <c r="Z132" s="30">
        <v>0</v>
      </c>
      <c r="AA132" s="30">
        <v>0</v>
      </c>
      <c r="AB132" s="30">
        <v>0</v>
      </c>
      <c r="AC132" s="30">
        <v>0</v>
      </c>
      <c r="AD132" s="30">
        <v>0</v>
      </c>
      <c r="AE132" s="30">
        <v>0</v>
      </c>
      <c r="AF132" s="30">
        <v>0</v>
      </c>
      <c r="AG132" s="30">
        <v>0</v>
      </c>
      <c r="AH132" s="30">
        <v>0</v>
      </c>
      <c r="AI132" s="30">
        <v>0</v>
      </c>
      <c r="AJ132" s="30">
        <v>0</v>
      </c>
      <c r="AK132" s="30">
        <v>0</v>
      </c>
      <c r="AL132" s="30">
        <v>0</v>
      </c>
      <c r="AM132" s="30">
        <v>0</v>
      </c>
      <c r="AN132" s="46">
        <v>0</v>
      </c>
      <c r="AO132" s="46">
        <v>0</v>
      </c>
      <c r="AP132" s="46">
        <v>0</v>
      </c>
      <c r="AQ132" s="46">
        <v>0</v>
      </c>
      <c r="AR132" s="46">
        <v>0</v>
      </c>
      <c r="AS132" s="46">
        <v>0</v>
      </c>
      <c r="AT132" s="46">
        <v>0.25769999999999998</v>
      </c>
      <c r="AU132" s="46">
        <v>0.25740000000000002</v>
      </c>
      <c r="AV132" s="46">
        <v>0</v>
      </c>
      <c r="AW132" s="46">
        <v>0</v>
      </c>
      <c r="AX132" s="46">
        <v>0</v>
      </c>
      <c r="AY132" s="46">
        <v>0</v>
      </c>
    </row>
    <row r="133" spans="1:51" x14ac:dyDescent="0.25">
      <c r="A133" s="28" t="s">
        <v>117</v>
      </c>
      <c r="B133" s="29" t="s">
        <v>249</v>
      </c>
      <c r="C133" s="30" t="s">
        <v>250</v>
      </c>
      <c r="D133" s="30">
        <v>0</v>
      </c>
      <c r="E133" s="30">
        <v>0</v>
      </c>
      <c r="F133" s="30">
        <v>0</v>
      </c>
      <c r="G133" s="30">
        <v>0</v>
      </c>
      <c r="H133" s="30">
        <v>0</v>
      </c>
      <c r="I133" s="30">
        <v>0</v>
      </c>
      <c r="J133" s="30">
        <v>0</v>
      </c>
      <c r="K133" s="30">
        <v>0</v>
      </c>
      <c r="L133" s="30">
        <v>0</v>
      </c>
      <c r="M133" s="30">
        <v>0</v>
      </c>
      <c r="N133" s="30">
        <v>0</v>
      </c>
      <c r="O133" s="30">
        <v>0</v>
      </c>
      <c r="P133" s="30">
        <v>0</v>
      </c>
      <c r="Q133" s="30">
        <v>0</v>
      </c>
      <c r="R133" s="30">
        <v>0</v>
      </c>
      <c r="S133" s="30">
        <v>0</v>
      </c>
      <c r="T133" s="30">
        <v>0</v>
      </c>
      <c r="U133" s="30">
        <v>0</v>
      </c>
      <c r="V133" s="30">
        <v>0</v>
      </c>
      <c r="W133" s="30">
        <v>0</v>
      </c>
      <c r="X133" s="30">
        <v>0</v>
      </c>
      <c r="Y133" s="30">
        <v>0</v>
      </c>
      <c r="Z133" s="30">
        <v>0</v>
      </c>
      <c r="AA133" s="30">
        <v>0</v>
      </c>
      <c r="AB133" s="30">
        <v>0</v>
      </c>
      <c r="AC133" s="30">
        <v>0</v>
      </c>
      <c r="AD133" s="30">
        <v>0</v>
      </c>
      <c r="AE133" s="30">
        <v>0</v>
      </c>
      <c r="AF133" s="30">
        <v>0</v>
      </c>
      <c r="AG133" s="30">
        <v>0</v>
      </c>
      <c r="AH133" s="30">
        <v>0</v>
      </c>
      <c r="AI133" s="30">
        <v>0</v>
      </c>
      <c r="AJ133" s="30">
        <v>0</v>
      </c>
      <c r="AK133" s="30">
        <v>0</v>
      </c>
      <c r="AL133" s="30">
        <v>0</v>
      </c>
      <c r="AM133" s="30">
        <v>0</v>
      </c>
      <c r="AN133" s="46">
        <v>0</v>
      </c>
      <c r="AO133" s="46">
        <v>0</v>
      </c>
      <c r="AP133" s="46">
        <v>0</v>
      </c>
      <c r="AQ133" s="46">
        <v>0</v>
      </c>
      <c r="AR133" s="46">
        <v>0</v>
      </c>
      <c r="AS133" s="46">
        <v>0</v>
      </c>
      <c r="AT133" s="46">
        <v>0.64400000000000002</v>
      </c>
      <c r="AU133" s="46">
        <v>0.63529999999999998</v>
      </c>
      <c r="AV133" s="46">
        <v>0</v>
      </c>
      <c r="AW133" s="46">
        <v>0</v>
      </c>
      <c r="AX133" s="46">
        <v>0</v>
      </c>
      <c r="AY133" s="46">
        <v>0</v>
      </c>
    </row>
    <row r="134" spans="1:51" x14ac:dyDescent="0.25">
      <c r="A134" s="28" t="s">
        <v>117</v>
      </c>
      <c r="B134" s="29" t="s">
        <v>201</v>
      </c>
      <c r="C134" s="30" t="s">
        <v>202</v>
      </c>
      <c r="D134" s="30">
        <v>0</v>
      </c>
      <c r="E134" s="30">
        <v>0</v>
      </c>
      <c r="F134" s="30">
        <v>0</v>
      </c>
      <c r="G134" s="30">
        <v>0</v>
      </c>
      <c r="H134" s="30">
        <v>0</v>
      </c>
      <c r="I134" s="30">
        <v>0</v>
      </c>
      <c r="J134" s="30">
        <v>0</v>
      </c>
      <c r="K134" s="30">
        <v>0</v>
      </c>
      <c r="L134" s="30">
        <v>0</v>
      </c>
      <c r="M134" s="30">
        <v>0</v>
      </c>
      <c r="N134" s="30">
        <v>0</v>
      </c>
      <c r="O134" s="30">
        <v>0</v>
      </c>
      <c r="P134" s="30">
        <v>0</v>
      </c>
      <c r="Q134" s="30">
        <v>0</v>
      </c>
      <c r="R134" s="30">
        <v>0</v>
      </c>
      <c r="S134" s="30">
        <v>0</v>
      </c>
      <c r="T134" s="30">
        <v>0</v>
      </c>
      <c r="U134" s="30">
        <v>0</v>
      </c>
      <c r="V134" s="30">
        <v>0</v>
      </c>
      <c r="W134" s="30">
        <v>0</v>
      </c>
      <c r="X134" s="30">
        <v>0</v>
      </c>
      <c r="Y134" s="30">
        <v>0</v>
      </c>
      <c r="Z134" s="30">
        <v>0</v>
      </c>
      <c r="AA134" s="30">
        <v>0</v>
      </c>
      <c r="AB134" s="30">
        <v>0</v>
      </c>
      <c r="AC134" s="30">
        <v>0</v>
      </c>
      <c r="AD134" s="30">
        <v>0</v>
      </c>
      <c r="AE134" s="30">
        <v>0</v>
      </c>
      <c r="AF134" s="30">
        <v>0</v>
      </c>
      <c r="AG134" s="30">
        <v>0</v>
      </c>
      <c r="AH134" s="30">
        <v>0</v>
      </c>
      <c r="AI134" s="30">
        <v>0</v>
      </c>
      <c r="AJ134" s="30">
        <v>0</v>
      </c>
      <c r="AK134" s="30">
        <v>0</v>
      </c>
      <c r="AL134" s="30">
        <v>0</v>
      </c>
      <c r="AM134" s="30">
        <v>0</v>
      </c>
      <c r="AN134" s="46">
        <v>0</v>
      </c>
      <c r="AO134" s="46">
        <v>0</v>
      </c>
      <c r="AP134" s="46">
        <v>0</v>
      </c>
      <c r="AQ134" s="46">
        <v>0</v>
      </c>
      <c r="AR134" s="46">
        <v>0</v>
      </c>
      <c r="AS134" s="46">
        <v>0</v>
      </c>
      <c r="AT134" s="46">
        <v>10.451000000000001</v>
      </c>
      <c r="AU134" s="46">
        <v>10.451000000000001</v>
      </c>
      <c r="AV134" s="46">
        <v>0</v>
      </c>
      <c r="AW134" s="46">
        <v>0</v>
      </c>
      <c r="AX134" s="46">
        <v>0</v>
      </c>
      <c r="AY134" s="46">
        <v>0</v>
      </c>
    </row>
    <row r="135" spans="1:51" ht="25.5" x14ac:dyDescent="0.25">
      <c r="A135" s="28" t="s">
        <v>117</v>
      </c>
      <c r="B135" s="31" t="s">
        <v>251</v>
      </c>
      <c r="C135" s="30" t="s">
        <v>252</v>
      </c>
      <c r="D135" s="30">
        <v>0</v>
      </c>
      <c r="E135" s="30">
        <v>0</v>
      </c>
      <c r="F135" s="30">
        <v>0</v>
      </c>
      <c r="G135" s="30">
        <v>0</v>
      </c>
      <c r="H135" s="30">
        <v>0</v>
      </c>
      <c r="I135" s="30">
        <v>0</v>
      </c>
      <c r="J135" s="30">
        <v>0</v>
      </c>
      <c r="K135" s="30">
        <v>0</v>
      </c>
      <c r="L135" s="30">
        <v>0</v>
      </c>
      <c r="M135" s="30">
        <v>0</v>
      </c>
      <c r="N135" s="30">
        <v>0</v>
      </c>
      <c r="O135" s="30">
        <v>0</v>
      </c>
      <c r="P135" s="30">
        <v>0</v>
      </c>
      <c r="Q135" s="30">
        <v>0</v>
      </c>
      <c r="R135" s="30">
        <v>0</v>
      </c>
      <c r="S135" s="30">
        <v>0</v>
      </c>
      <c r="T135" s="30">
        <v>0</v>
      </c>
      <c r="U135" s="30">
        <v>0</v>
      </c>
      <c r="V135" s="30">
        <v>0</v>
      </c>
      <c r="W135" s="30">
        <v>0</v>
      </c>
      <c r="X135" s="30">
        <v>0</v>
      </c>
      <c r="Y135" s="30">
        <v>0</v>
      </c>
      <c r="Z135" s="30">
        <v>0</v>
      </c>
      <c r="AA135" s="30">
        <v>0</v>
      </c>
      <c r="AB135" s="30">
        <v>0</v>
      </c>
      <c r="AC135" s="30">
        <v>0</v>
      </c>
      <c r="AD135" s="30">
        <v>0</v>
      </c>
      <c r="AE135" s="30">
        <v>0</v>
      </c>
      <c r="AF135" s="30">
        <v>0</v>
      </c>
      <c r="AG135" s="30">
        <v>0</v>
      </c>
      <c r="AH135" s="30">
        <v>0</v>
      </c>
      <c r="AI135" s="30">
        <v>0</v>
      </c>
      <c r="AJ135" s="30">
        <v>0</v>
      </c>
      <c r="AK135" s="30">
        <v>0</v>
      </c>
      <c r="AL135" s="30">
        <v>0</v>
      </c>
      <c r="AM135" s="30">
        <v>0</v>
      </c>
      <c r="AN135" s="46">
        <v>0</v>
      </c>
      <c r="AO135" s="46">
        <v>0</v>
      </c>
      <c r="AP135" s="46">
        <v>0</v>
      </c>
      <c r="AQ135" s="46">
        <v>0</v>
      </c>
      <c r="AR135" s="46">
        <v>0</v>
      </c>
      <c r="AS135" s="46">
        <v>0</v>
      </c>
      <c r="AT135" s="46">
        <v>1.3794</v>
      </c>
      <c r="AU135" s="46">
        <v>1.5452999999999999</v>
      </c>
      <c r="AV135" s="53">
        <v>0</v>
      </c>
      <c r="AW135" s="53">
        <v>0</v>
      </c>
      <c r="AX135" s="46">
        <v>0</v>
      </c>
      <c r="AY135" s="46">
        <v>0</v>
      </c>
    </row>
    <row r="136" spans="1:51" x14ac:dyDescent="0.25">
      <c r="A136" s="26" t="s">
        <v>15</v>
      </c>
      <c r="B136" s="34" t="s">
        <v>15</v>
      </c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</row>
  </sheetData>
  <mergeCells count="41">
    <mergeCell ref="D17:E17"/>
    <mergeCell ref="AF17:AG17"/>
    <mergeCell ref="AH17:AI17"/>
    <mergeCell ref="V17:W17"/>
    <mergeCell ref="AJ17:AK17"/>
    <mergeCell ref="A14:AC14"/>
    <mergeCell ref="A15:A18"/>
    <mergeCell ref="L17:M17"/>
    <mergeCell ref="F17:G17"/>
    <mergeCell ref="H17:I17"/>
    <mergeCell ref="J17:K17"/>
    <mergeCell ref="B15:B18"/>
    <mergeCell ref="C15:C18"/>
    <mergeCell ref="Z17:AA17"/>
    <mergeCell ref="D15:AY15"/>
    <mergeCell ref="D16:U16"/>
    <mergeCell ref="V16:AE16"/>
    <mergeCell ref="AL17:AM17"/>
    <mergeCell ref="AN17:AO17"/>
    <mergeCell ref="AD17:AE17"/>
    <mergeCell ref="AX16:AY16"/>
    <mergeCell ref="AX17:AY17"/>
    <mergeCell ref="AP17:AQ17"/>
    <mergeCell ref="AT17:AU17"/>
    <mergeCell ref="AF16:AI16"/>
    <mergeCell ref="N17:O17"/>
    <mergeCell ref="R17:S17"/>
    <mergeCell ref="T17:U17"/>
    <mergeCell ref="X17:Y17"/>
    <mergeCell ref="AB17:AC17"/>
    <mergeCell ref="P17:Q17"/>
    <mergeCell ref="AR17:AS17"/>
    <mergeCell ref="AJ16:AM16"/>
    <mergeCell ref="AN16:AS16"/>
    <mergeCell ref="AT16:AW16"/>
    <mergeCell ref="AV17:AW17"/>
    <mergeCell ref="A4:AE4"/>
    <mergeCell ref="A5:AE5"/>
    <mergeCell ref="A7:AE7"/>
    <mergeCell ref="A10:AE10"/>
    <mergeCell ref="A12:AE12"/>
  </mergeCells>
  <conditionalFormatting sqref="E29:E31 D20:E28 D82:E83 D96:E121 R96:W121 R36:W66 R82:W83 R67:U68 AJ136:AY136 AB96:AY121 AI122:AY122 F20:AY31 Y35:AY35 D33:AY34 X36:AY68 D128:AA131 AB82:AY83 D136:AA136 AJ135:AU135 D36:Q68 AB128:AY132 D80:AY81 AB90:AY94 R90:W94 D90:E94 D84:Y84 AF84:AY84 D95:AY95 AB134:AI136 AJ134:AY134">
    <cfRule type="cellIs" dxfId="118" priority="248" operator="equal">
      <formula>0</formula>
    </cfRule>
  </conditionalFormatting>
  <conditionalFormatting sqref="D122:E122 R122:W122 AB122:AH122">
    <cfRule type="cellIs" dxfId="117" priority="240" operator="equal">
      <formula>0</formula>
    </cfRule>
  </conditionalFormatting>
  <conditionalFormatting sqref="AX135:AY135 D132:E132 R132:W132 R134:W135 D134:E135">
    <cfRule type="cellIs" dxfId="116" priority="239" operator="equal">
      <formula>0</formula>
    </cfRule>
  </conditionalFormatting>
  <conditionalFormatting sqref="V67:V68">
    <cfRule type="cellIs" dxfId="115" priority="234" operator="equal">
      <formula>0</formula>
    </cfRule>
    <cfRule type="cellIs" priority="235" operator="equal">
      <formula>0</formula>
    </cfRule>
  </conditionalFormatting>
  <conditionalFormatting sqref="D29:D31">
    <cfRule type="cellIs" dxfId="114" priority="229" operator="equal">
      <formula>0</formula>
    </cfRule>
  </conditionalFormatting>
  <conditionalFormatting sqref="N96:Q121 N82:Q83 N90:Q94">
    <cfRule type="cellIs" dxfId="113" priority="228" operator="equal">
      <formula>0</formula>
    </cfRule>
  </conditionalFormatting>
  <conditionalFormatting sqref="N122:Q122">
    <cfRule type="cellIs" dxfId="112" priority="221" operator="equal">
      <formula>0</formula>
    </cfRule>
  </conditionalFormatting>
  <conditionalFormatting sqref="N132:Q132 N134:Q135">
    <cfRule type="cellIs" dxfId="111" priority="220" operator="equal">
      <formula>0</formula>
    </cfRule>
  </conditionalFormatting>
  <conditionalFormatting sqref="J96:M121 J82:M83 J90:M94">
    <cfRule type="cellIs" dxfId="110" priority="218" operator="equal">
      <formula>0</formula>
    </cfRule>
  </conditionalFormatting>
  <conditionalFormatting sqref="J122:M122">
    <cfRule type="cellIs" dxfId="109" priority="211" operator="equal">
      <formula>0</formula>
    </cfRule>
  </conditionalFormatting>
  <conditionalFormatting sqref="J132:M132 J134:M135">
    <cfRule type="cellIs" dxfId="108" priority="210" operator="equal">
      <formula>0</formula>
    </cfRule>
  </conditionalFormatting>
  <conditionalFormatting sqref="F96:I121 F82:I83 F90:I94">
    <cfRule type="cellIs" dxfId="107" priority="208" operator="equal">
      <formula>0</formula>
    </cfRule>
  </conditionalFormatting>
  <conditionalFormatting sqref="F122:G122">
    <cfRule type="cellIs" dxfId="106" priority="201" operator="equal">
      <formula>0</formula>
    </cfRule>
  </conditionalFormatting>
  <conditionalFormatting sqref="F132:I132 F134:I135">
    <cfRule type="cellIs" dxfId="105" priority="200" operator="equal">
      <formula>0</formula>
    </cfRule>
  </conditionalFormatting>
  <conditionalFormatting sqref="X82:AA83 X96:AA121 X90:AA94 Z84:AA84">
    <cfRule type="cellIs" dxfId="104" priority="198" operator="equal">
      <formula>0</formula>
    </cfRule>
  </conditionalFormatting>
  <conditionalFormatting sqref="Y122:AA122">
    <cfRule type="cellIs" dxfId="103" priority="192" operator="equal">
      <formula>0</formula>
    </cfRule>
  </conditionalFormatting>
  <conditionalFormatting sqref="X132:AA132 X134:AA135">
    <cfRule type="cellIs" dxfId="102" priority="191" operator="equal">
      <formula>0</formula>
    </cfRule>
  </conditionalFormatting>
  <conditionalFormatting sqref="D35:E35">
    <cfRule type="cellIs" dxfId="101" priority="187" operator="equal">
      <formula>0</formula>
    </cfRule>
  </conditionalFormatting>
  <conditionalFormatting sqref="F35:O35 T35:X35">
    <cfRule type="cellIs" dxfId="100" priority="186" operator="equal">
      <formula>0</formula>
    </cfRule>
  </conditionalFormatting>
  <conditionalFormatting sqref="X122">
    <cfRule type="cellIs" dxfId="99" priority="170" operator="equal">
      <formula>0</formula>
    </cfRule>
    <cfRule type="cellIs" priority="171" operator="equal">
      <formula>0</formula>
    </cfRule>
  </conditionalFormatting>
  <conditionalFormatting sqref="I122">
    <cfRule type="cellIs" dxfId="98" priority="167" operator="equal">
      <formula>0</formula>
    </cfRule>
  </conditionalFormatting>
  <conditionalFormatting sqref="H122">
    <cfRule type="cellIs" dxfId="97" priority="165" operator="equal">
      <formula>0</formula>
    </cfRule>
    <cfRule type="cellIs" priority="166" operator="equal">
      <formula>0</formula>
    </cfRule>
  </conditionalFormatting>
  <conditionalFormatting sqref="D32:AY32">
    <cfRule type="cellIs" dxfId="96" priority="162" operator="equal">
      <formula>0</formula>
    </cfRule>
  </conditionalFormatting>
  <conditionalFormatting sqref="AV135">
    <cfRule type="cellIs" dxfId="95" priority="142" operator="equal">
      <formula>0</formula>
    </cfRule>
  </conditionalFormatting>
  <conditionalFormatting sqref="AW135">
    <cfRule type="cellIs" dxfId="94" priority="141" operator="equal">
      <formula>0</formula>
    </cfRule>
  </conditionalFormatting>
  <conditionalFormatting sqref="X69:AY70 D69:U70">
    <cfRule type="cellIs" dxfId="93" priority="139" operator="equal">
      <formula>0</formula>
    </cfRule>
  </conditionalFormatting>
  <conditionalFormatting sqref="W86 X86:X87 D86:U87 Z86:AY87">
    <cfRule type="cellIs" dxfId="92" priority="116" operator="equal">
      <formula>0</formula>
    </cfRule>
  </conditionalFormatting>
  <conditionalFormatting sqref="V69:V70">
    <cfRule type="cellIs" dxfId="91" priority="136" operator="equal">
      <formula>0</formula>
    </cfRule>
    <cfRule type="cellIs" priority="137" operator="equal">
      <formula>0</formula>
    </cfRule>
  </conditionalFormatting>
  <conditionalFormatting sqref="X76:AY77 D77:U77 F76:U76">
    <cfRule type="cellIs" dxfId="90" priority="135" operator="equal">
      <formula>0</formula>
    </cfRule>
  </conditionalFormatting>
  <conditionalFormatting sqref="X89:AY89 D88:U89 W88:X88 Z88:AY88">
    <cfRule type="cellIs" dxfId="89" priority="112" operator="equal">
      <formula>0</formula>
    </cfRule>
  </conditionalFormatting>
  <conditionalFormatting sqref="V76:V77">
    <cfRule type="cellIs" dxfId="88" priority="132" operator="equal">
      <formula>0</formula>
    </cfRule>
    <cfRule type="cellIs" priority="133" operator="equal">
      <formula>0</formula>
    </cfRule>
  </conditionalFormatting>
  <conditionalFormatting sqref="X78:AY79 D78:U79">
    <cfRule type="cellIs" dxfId="87" priority="131" operator="equal">
      <formula>0</formula>
    </cfRule>
  </conditionalFormatting>
  <conditionalFormatting sqref="X85:AY85 D85:U85">
    <cfRule type="cellIs" dxfId="86" priority="108" operator="equal">
      <formula>0</formula>
    </cfRule>
  </conditionalFormatting>
  <conditionalFormatting sqref="V78:V79">
    <cfRule type="cellIs" dxfId="85" priority="128" operator="equal">
      <formula>0</formula>
    </cfRule>
    <cfRule type="cellIs" priority="129" operator="equal">
      <formula>0</formula>
    </cfRule>
  </conditionalFormatting>
  <conditionalFormatting sqref="X72:AY73 D72:U73">
    <cfRule type="cellIs" dxfId="84" priority="127" operator="equal">
      <formula>0</formula>
    </cfRule>
  </conditionalFormatting>
  <conditionalFormatting sqref="AB84:AC84">
    <cfRule type="cellIs" dxfId="83" priority="104" operator="equal">
      <formula>0</formula>
    </cfRule>
  </conditionalFormatting>
  <conditionalFormatting sqref="V72">
    <cfRule type="cellIs" dxfId="82" priority="124" operator="equal">
      <formula>0</formula>
    </cfRule>
    <cfRule type="cellIs" priority="125" operator="equal">
      <formula>0</formula>
    </cfRule>
  </conditionalFormatting>
  <conditionalFormatting sqref="X74:AY75 D74:U74 H75:U75">
    <cfRule type="cellIs" dxfId="81" priority="123" operator="equal">
      <formula>0</formula>
    </cfRule>
  </conditionalFormatting>
  <conditionalFormatting sqref="V75">
    <cfRule type="cellIs" dxfId="80" priority="120" operator="equal">
      <formula>0</formula>
    </cfRule>
    <cfRule type="cellIs" priority="121" operator="equal">
      <formula>0</formula>
    </cfRule>
  </conditionalFormatting>
  <conditionalFormatting sqref="X71:AY71 D71:U71">
    <cfRule type="cellIs" dxfId="79" priority="119" operator="equal">
      <formula>0</formula>
    </cfRule>
  </conditionalFormatting>
  <conditionalFormatting sqref="V71">
    <cfRule type="cellIs" dxfId="78" priority="117" operator="equal">
      <formula>0</formula>
    </cfRule>
    <cfRule type="cellIs" priority="118" operator="equal">
      <formula>0</formula>
    </cfRule>
  </conditionalFormatting>
  <conditionalFormatting sqref="W87">
    <cfRule type="cellIs" dxfId="77" priority="115" operator="equal">
      <formula>0</formula>
    </cfRule>
  </conditionalFormatting>
  <conditionalFormatting sqref="V86:V87">
    <cfRule type="cellIs" dxfId="76" priority="113" operator="equal">
      <formula>0</formula>
    </cfRule>
    <cfRule type="cellIs" priority="114" operator="equal">
      <formula>0</formula>
    </cfRule>
  </conditionalFormatting>
  <conditionalFormatting sqref="W89">
    <cfRule type="cellIs" dxfId="75" priority="111" operator="equal">
      <formula>0</formula>
    </cfRule>
  </conditionalFormatting>
  <conditionalFormatting sqref="V88:V89">
    <cfRule type="cellIs" dxfId="74" priority="109" operator="equal">
      <formula>0</formula>
    </cfRule>
    <cfRule type="cellIs" priority="110" operator="equal">
      <formula>0</formula>
    </cfRule>
  </conditionalFormatting>
  <conditionalFormatting sqref="W85">
    <cfRule type="cellIs" dxfId="73" priority="107" operator="equal">
      <formula>0</formula>
    </cfRule>
  </conditionalFormatting>
  <conditionalFormatting sqref="V85">
    <cfRule type="cellIs" dxfId="72" priority="105" operator="equal">
      <formula>0</formula>
    </cfRule>
    <cfRule type="cellIs" priority="106" operator="equal">
      <formula>0</formula>
    </cfRule>
  </conditionalFormatting>
  <conditionalFormatting sqref="AD84:AE84">
    <cfRule type="cellIs" dxfId="71" priority="103" operator="equal">
      <formula>0</formula>
    </cfRule>
  </conditionalFormatting>
  <conditionalFormatting sqref="W67:W68">
    <cfRule type="cellIs" dxfId="70" priority="101" operator="equal">
      <formula>0</formula>
    </cfRule>
    <cfRule type="cellIs" priority="102" operator="equal">
      <formula>0</formula>
    </cfRule>
  </conditionalFormatting>
  <conditionalFormatting sqref="W69:W70">
    <cfRule type="cellIs" dxfId="69" priority="99" operator="equal">
      <formula>0</formula>
    </cfRule>
    <cfRule type="cellIs" priority="100" operator="equal">
      <formula>0</formula>
    </cfRule>
  </conditionalFormatting>
  <conditionalFormatting sqref="W76:W77">
    <cfRule type="cellIs" dxfId="68" priority="97" operator="equal">
      <formula>0</formula>
    </cfRule>
    <cfRule type="cellIs" priority="98" operator="equal">
      <formula>0</formula>
    </cfRule>
  </conditionalFormatting>
  <conditionalFormatting sqref="W78:W79">
    <cfRule type="cellIs" dxfId="67" priority="95" operator="equal">
      <formula>0</formula>
    </cfRule>
    <cfRule type="cellIs" priority="96" operator="equal">
      <formula>0</formula>
    </cfRule>
  </conditionalFormatting>
  <conditionalFormatting sqref="W75">
    <cfRule type="cellIs" dxfId="66" priority="91" operator="equal">
      <formula>0</formula>
    </cfRule>
    <cfRule type="cellIs" priority="92" operator="equal">
      <formula>0</formula>
    </cfRule>
  </conditionalFormatting>
  <conditionalFormatting sqref="D76">
    <cfRule type="cellIs" dxfId="65" priority="87" operator="equal">
      <formula>0</formula>
    </cfRule>
    <cfRule type="cellIs" priority="88" operator="equal">
      <formula>0</formula>
    </cfRule>
  </conditionalFormatting>
  <conditionalFormatting sqref="E76">
    <cfRule type="cellIs" dxfId="64" priority="85" operator="equal">
      <formula>0</formula>
    </cfRule>
    <cfRule type="cellIs" priority="86" operator="equal">
      <formula>0</formula>
    </cfRule>
  </conditionalFormatting>
  <conditionalFormatting sqref="D75">
    <cfRule type="cellIs" dxfId="63" priority="83" operator="equal">
      <formula>0</formula>
    </cfRule>
    <cfRule type="cellIs" priority="84" operator="equal">
      <formula>0</formula>
    </cfRule>
  </conditionalFormatting>
  <conditionalFormatting sqref="E75">
    <cfRule type="cellIs" dxfId="62" priority="81" operator="equal">
      <formula>0</formula>
    </cfRule>
    <cfRule type="cellIs" priority="82" operator="equal">
      <formula>0</formula>
    </cfRule>
  </conditionalFormatting>
  <conditionalFormatting sqref="AI123:AY123">
    <cfRule type="cellIs" dxfId="61" priority="80" operator="equal">
      <formula>0</formula>
    </cfRule>
  </conditionalFormatting>
  <conditionalFormatting sqref="D123:E123 R123:W123 AB123:AH123">
    <cfRule type="cellIs" dxfId="60" priority="79" operator="equal">
      <formula>0</formula>
    </cfRule>
  </conditionalFormatting>
  <conditionalFormatting sqref="N123:Q123">
    <cfRule type="cellIs" dxfId="59" priority="78" operator="equal">
      <formula>0</formula>
    </cfRule>
  </conditionalFormatting>
  <conditionalFormatting sqref="J123:M123">
    <cfRule type="cellIs" dxfId="58" priority="77" operator="equal">
      <formula>0</formula>
    </cfRule>
  </conditionalFormatting>
  <conditionalFormatting sqref="F123:G123">
    <cfRule type="cellIs" dxfId="57" priority="76" operator="equal">
      <formula>0</formula>
    </cfRule>
  </conditionalFormatting>
  <conditionalFormatting sqref="Y123:AA123">
    <cfRule type="cellIs" dxfId="56" priority="75" operator="equal">
      <formula>0</formula>
    </cfRule>
  </conditionalFormatting>
  <conditionalFormatting sqref="X123">
    <cfRule type="cellIs" dxfId="55" priority="73" operator="equal">
      <formula>0</formula>
    </cfRule>
    <cfRule type="cellIs" priority="74" operator="equal">
      <formula>0</formula>
    </cfRule>
  </conditionalFormatting>
  <conditionalFormatting sqref="I123">
    <cfRule type="cellIs" dxfId="54" priority="72" operator="equal">
      <formula>0</formula>
    </cfRule>
  </conditionalFormatting>
  <conditionalFormatting sqref="H123">
    <cfRule type="cellIs" dxfId="53" priority="70" operator="equal">
      <formula>0</formula>
    </cfRule>
    <cfRule type="cellIs" priority="71" operator="equal">
      <formula>0</formula>
    </cfRule>
  </conditionalFormatting>
  <conditionalFormatting sqref="AI126:AY126">
    <cfRule type="cellIs" dxfId="52" priority="69" operator="equal">
      <formula>0</formula>
    </cfRule>
  </conditionalFormatting>
  <conditionalFormatting sqref="D126:E126 R126:W126 AB126:AH126">
    <cfRule type="cellIs" dxfId="51" priority="68" operator="equal">
      <formula>0</formula>
    </cfRule>
  </conditionalFormatting>
  <conditionalFormatting sqref="N126:Q126">
    <cfRule type="cellIs" dxfId="50" priority="67" operator="equal">
      <formula>0</formula>
    </cfRule>
  </conditionalFormatting>
  <conditionalFormatting sqref="J126:M126">
    <cfRule type="cellIs" dxfId="49" priority="66" operator="equal">
      <formula>0</formula>
    </cfRule>
  </conditionalFormatting>
  <conditionalFormatting sqref="F126:G126">
    <cfRule type="cellIs" dxfId="48" priority="65" operator="equal">
      <formula>0</formula>
    </cfRule>
  </conditionalFormatting>
  <conditionalFormatting sqref="Y126:AA126">
    <cfRule type="cellIs" dxfId="47" priority="64" operator="equal">
      <formula>0</formula>
    </cfRule>
  </conditionalFormatting>
  <conditionalFormatting sqref="X126">
    <cfRule type="cellIs" dxfId="46" priority="62" operator="equal">
      <formula>0</formula>
    </cfRule>
    <cfRule type="cellIs" priority="63" operator="equal">
      <formula>0</formula>
    </cfRule>
  </conditionalFormatting>
  <conditionalFormatting sqref="I126">
    <cfRule type="cellIs" dxfId="45" priority="61" operator="equal">
      <formula>0</formula>
    </cfRule>
  </conditionalFormatting>
  <conditionalFormatting sqref="H126">
    <cfRule type="cellIs" dxfId="44" priority="59" operator="equal">
      <formula>0</formula>
    </cfRule>
    <cfRule type="cellIs" priority="60" operator="equal">
      <formula>0</formula>
    </cfRule>
  </conditionalFormatting>
  <conditionalFormatting sqref="AI127:AY127">
    <cfRule type="cellIs" dxfId="43" priority="58" operator="equal">
      <formula>0</formula>
    </cfRule>
  </conditionalFormatting>
  <conditionalFormatting sqref="D127:E127 R127:W127 AB127:AH127">
    <cfRule type="cellIs" dxfId="42" priority="57" operator="equal">
      <formula>0</formula>
    </cfRule>
  </conditionalFormatting>
  <conditionalFormatting sqref="N127:Q127">
    <cfRule type="cellIs" dxfId="41" priority="56" operator="equal">
      <formula>0</formula>
    </cfRule>
  </conditionalFormatting>
  <conditionalFormatting sqref="J127:M127">
    <cfRule type="cellIs" dxfId="40" priority="55" operator="equal">
      <formula>0</formula>
    </cfRule>
  </conditionalFormatting>
  <conditionalFormatting sqref="F127:G127">
    <cfRule type="cellIs" dxfId="39" priority="54" operator="equal">
      <formula>0</formula>
    </cfRule>
  </conditionalFormatting>
  <conditionalFormatting sqref="Y127:AA127">
    <cfRule type="cellIs" dxfId="38" priority="53" operator="equal">
      <formula>0</formula>
    </cfRule>
  </conditionalFormatting>
  <conditionalFormatting sqref="X127">
    <cfRule type="cellIs" dxfId="37" priority="51" operator="equal">
      <formula>0</formula>
    </cfRule>
    <cfRule type="cellIs" priority="52" operator="equal">
      <formula>0</formula>
    </cfRule>
  </conditionalFormatting>
  <conditionalFormatting sqref="I127">
    <cfRule type="cellIs" dxfId="36" priority="50" operator="equal">
      <formula>0</formula>
    </cfRule>
  </conditionalFormatting>
  <conditionalFormatting sqref="H127">
    <cfRule type="cellIs" dxfId="35" priority="48" operator="equal">
      <formula>0</formula>
    </cfRule>
    <cfRule type="cellIs" priority="49" operator="equal">
      <formula>0</formula>
    </cfRule>
  </conditionalFormatting>
  <conditionalFormatting sqref="AI124:AY124">
    <cfRule type="cellIs" dxfId="34" priority="47" operator="equal">
      <formula>0</formula>
    </cfRule>
  </conditionalFormatting>
  <conditionalFormatting sqref="D124:E124 R124:W124 AB124:AH124">
    <cfRule type="cellIs" dxfId="33" priority="46" operator="equal">
      <formula>0</formula>
    </cfRule>
  </conditionalFormatting>
  <conditionalFormatting sqref="N124:Q124">
    <cfRule type="cellIs" dxfId="32" priority="45" operator="equal">
      <formula>0</formula>
    </cfRule>
  </conditionalFormatting>
  <conditionalFormatting sqref="J124:M124">
    <cfRule type="cellIs" dxfId="31" priority="44" operator="equal">
      <formula>0</formula>
    </cfRule>
  </conditionalFormatting>
  <conditionalFormatting sqref="F124:G124">
    <cfRule type="cellIs" dxfId="30" priority="43" operator="equal">
      <formula>0</formula>
    </cfRule>
  </conditionalFormatting>
  <conditionalFormatting sqref="Y124:AA124">
    <cfRule type="cellIs" dxfId="29" priority="42" operator="equal">
      <formula>0</formula>
    </cfRule>
  </conditionalFormatting>
  <conditionalFormatting sqref="X124">
    <cfRule type="cellIs" dxfId="28" priority="40" operator="equal">
      <formula>0</formula>
    </cfRule>
    <cfRule type="cellIs" priority="41" operator="equal">
      <formula>0</formula>
    </cfRule>
  </conditionalFormatting>
  <conditionalFormatting sqref="I124">
    <cfRule type="cellIs" dxfId="27" priority="39" operator="equal">
      <formula>0</formula>
    </cfRule>
  </conditionalFormatting>
  <conditionalFormatting sqref="H124">
    <cfRule type="cellIs" dxfId="26" priority="37" operator="equal">
      <formula>0</formula>
    </cfRule>
    <cfRule type="cellIs" priority="38" operator="equal">
      <formula>0</formula>
    </cfRule>
  </conditionalFormatting>
  <conditionalFormatting sqref="AI125:AY125">
    <cfRule type="cellIs" dxfId="25" priority="36" operator="equal">
      <formula>0</formula>
    </cfRule>
  </conditionalFormatting>
  <conditionalFormatting sqref="D125:E125 R125:W125 AB125:AH125">
    <cfRule type="cellIs" dxfId="24" priority="35" operator="equal">
      <formula>0</formula>
    </cfRule>
  </conditionalFormatting>
  <conditionalFormatting sqref="N125:Q125">
    <cfRule type="cellIs" dxfId="23" priority="34" operator="equal">
      <formula>0</formula>
    </cfRule>
  </conditionalFormatting>
  <conditionalFormatting sqref="J125:M125">
    <cfRule type="cellIs" dxfId="22" priority="33" operator="equal">
      <formula>0</formula>
    </cfRule>
  </conditionalFormatting>
  <conditionalFormatting sqref="F125:G125">
    <cfRule type="cellIs" dxfId="21" priority="32" operator="equal">
      <formula>0</formula>
    </cfRule>
  </conditionalFormatting>
  <conditionalFormatting sqref="Y125:AA125">
    <cfRule type="cellIs" dxfId="20" priority="31" operator="equal">
      <formula>0</formula>
    </cfRule>
  </conditionalFormatting>
  <conditionalFormatting sqref="X125">
    <cfRule type="cellIs" dxfId="19" priority="29" operator="equal">
      <formula>0</formula>
    </cfRule>
    <cfRule type="cellIs" priority="30" operator="equal">
      <formula>0</formula>
    </cfRule>
  </conditionalFormatting>
  <conditionalFormatting sqref="I125">
    <cfRule type="cellIs" dxfId="18" priority="28" operator="equal">
      <formula>0</formula>
    </cfRule>
  </conditionalFormatting>
  <conditionalFormatting sqref="H125">
    <cfRule type="cellIs" dxfId="17" priority="26" operator="equal">
      <formula>0</formula>
    </cfRule>
    <cfRule type="cellIs" priority="27" operator="equal">
      <formula>0</formula>
    </cfRule>
  </conditionalFormatting>
  <conditionalFormatting sqref="AB133:AY133">
    <cfRule type="cellIs" dxfId="16" priority="25" operator="equal">
      <formula>0</formula>
    </cfRule>
  </conditionalFormatting>
  <conditionalFormatting sqref="R133:W133 D133:E133">
    <cfRule type="cellIs" dxfId="15" priority="24" operator="equal">
      <formula>0</formula>
    </cfRule>
  </conditionalFormatting>
  <conditionalFormatting sqref="N133:Q133">
    <cfRule type="cellIs" dxfId="14" priority="23" operator="equal">
      <formula>0</formula>
    </cfRule>
  </conditionalFormatting>
  <conditionalFormatting sqref="J133:M133">
    <cfRule type="cellIs" dxfId="13" priority="22" operator="equal">
      <formula>0</formula>
    </cfRule>
  </conditionalFormatting>
  <conditionalFormatting sqref="F133:I133">
    <cfRule type="cellIs" dxfId="12" priority="21" operator="equal">
      <formula>0</formula>
    </cfRule>
  </conditionalFormatting>
  <conditionalFormatting sqref="X133:AA133">
    <cfRule type="cellIs" dxfId="11" priority="20" operator="equal">
      <formula>0</formula>
    </cfRule>
  </conditionalFormatting>
  <conditionalFormatting sqref="F75">
    <cfRule type="cellIs" dxfId="10" priority="18" operator="equal">
      <formula>0</formula>
    </cfRule>
    <cfRule type="cellIs" priority="19" operator="equal">
      <formula>0</formula>
    </cfRule>
  </conditionalFormatting>
  <conditionalFormatting sqref="G75">
    <cfRule type="cellIs" dxfId="9" priority="16" operator="equal">
      <formula>0</formula>
    </cfRule>
    <cfRule type="cellIs" priority="17" operator="equal">
      <formula>0</formula>
    </cfRule>
  </conditionalFormatting>
  <conditionalFormatting sqref="Y86:Y87">
    <cfRule type="cellIs" dxfId="8" priority="15" operator="equal">
      <formula>0</formula>
    </cfRule>
  </conditionalFormatting>
  <conditionalFormatting sqref="Y88">
    <cfRule type="cellIs" dxfId="7" priority="14" operator="equal">
      <formula>0</formula>
    </cfRule>
  </conditionalFormatting>
  <conditionalFormatting sqref="P35:S35">
    <cfRule type="cellIs" dxfId="6" priority="13" operator="equal">
      <formula>0</formula>
    </cfRule>
  </conditionalFormatting>
  <conditionalFormatting sqref="W72">
    <cfRule type="cellIs" dxfId="5" priority="11" operator="equal">
      <formula>0</formula>
    </cfRule>
    <cfRule type="cellIs" priority="12" operator="equal">
      <formula>0</formula>
    </cfRule>
  </conditionalFormatting>
  <conditionalFormatting sqref="W71">
    <cfRule type="cellIs" dxfId="4" priority="9" operator="equal">
      <formula>0</formula>
    </cfRule>
    <cfRule type="cellIs" priority="10" operator="equal">
      <formula>0</formula>
    </cfRule>
  </conditionalFormatting>
  <conditionalFormatting sqref="V73">
    <cfRule type="cellIs" dxfId="3" priority="7" operator="equal">
      <formula>0</formula>
    </cfRule>
    <cfRule type="cellIs" priority="8" operator="equal">
      <formula>0</formula>
    </cfRule>
  </conditionalFormatting>
  <conditionalFormatting sqref="W73">
    <cfRule type="cellIs" dxfId="2" priority="5" operator="equal">
      <formula>0</formula>
    </cfRule>
    <cfRule type="cellIs" priority="6" operator="equal">
      <formula>0</formula>
    </cfRule>
  </conditionalFormatting>
  <conditionalFormatting sqref="V74">
    <cfRule type="cellIs" dxfId="1" priority="3" operator="equal">
      <formula>0</formula>
    </cfRule>
    <cfRule type="cellIs" priority="4" operator="equal">
      <formula>0</formula>
    </cfRule>
  </conditionalFormatting>
  <conditionalFormatting sqref="W74">
    <cfRule type="cellIs" dxfId="0" priority="1" operator="equal">
      <formula>0</formula>
    </cfRule>
    <cfRule type="cellIs" priority="2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44" fitToWidth="2" fitToHeight="0" orientation="landscape" r:id="rId1"/>
  <colBreaks count="1" manualBreakCount="1">
    <brk id="21" max="1048575" man="1"/>
  </colBreaks>
  <ignoredErrors>
    <ignoredError sqref="D34:AY34 E94:AA94 AF94:AY94 D116:AY116 D121:AY121 AB94:AC94" formulaRange="1"/>
    <ignoredError sqref="P19:U19 A30:A68 A80:A84 A134:A136 A90:A122 A128:A132" twoDigitTextYear="1"/>
    <ignoredError sqref="A20:A2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№18</dc:title>
  <dc:creator/>
  <cp:keywords>Отчет ИП 2021 II квартал</cp:keywords>
  <cp:lastModifiedBy/>
  <dcterms:created xsi:type="dcterms:W3CDTF">2015-06-05T18:19:34Z</dcterms:created>
  <dcterms:modified xsi:type="dcterms:W3CDTF">2022-02-14T05:22:07Z</dcterms:modified>
  <cp:contentStatus>Готова</cp:contentStatus>
</cp:coreProperties>
</file>