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023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38" i="1" l="1"/>
  <c r="AY146" i="1" l="1"/>
  <c r="AT146" i="1"/>
  <c r="AO146" i="1"/>
  <c r="AJ146" i="1"/>
  <c r="AE146" i="1" s="1"/>
  <c r="AI146" i="1"/>
  <c r="AH146" i="1"/>
  <c r="AG146" i="1"/>
  <c r="AF146" i="1"/>
  <c r="AC146" i="1"/>
  <c r="AB146" i="1"/>
  <c r="AA146" i="1"/>
  <c r="Z146" i="1"/>
  <c r="Y146" i="1"/>
  <c r="X146" i="1"/>
  <c r="W146" i="1"/>
  <c r="H146" i="1" s="1"/>
  <c r="V146" i="1"/>
  <c r="U146" i="1"/>
  <c r="T146" i="1" s="1"/>
  <c r="S146" i="1"/>
  <c r="R146" i="1"/>
  <c r="Q146" i="1"/>
  <c r="P146" i="1"/>
  <c r="O146" i="1"/>
  <c r="N146" i="1"/>
  <c r="M146" i="1"/>
  <c r="L146" i="1"/>
  <c r="K146" i="1"/>
  <c r="F146" i="1" s="1"/>
  <c r="G146" i="1"/>
  <c r="AY136" i="1"/>
  <c r="AT136" i="1"/>
  <c r="AO136" i="1"/>
  <c r="AJ136" i="1"/>
  <c r="AE136" i="1" s="1"/>
  <c r="AI136" i="1"/>
  <c r="AH136" i="1"/>
  <c r="AG136" i="1"/>
  <c r="AF136" i="1"/>
  <c r="AC136" i="1"/>
  <c r="AB136" i="1"/>
  <c r="AA136" i="1"/>
  <c r="Z136" i="1"/>
  <c r="Y136" i="1"/>
  <c r="X136" i="1"/>
  <c r="W136" i="1"/>
  <c r="V136" i="1"/>
  <c r="T136" i="1" s="1"/>
  <c r="U136" i="1"/>
  <c r="S136" i="1"/>
  <c r="R136" i="1"/>
  <c r="Q136" i="1"/>
  <c r="P136" i="1"/>
  <c r="O136" i="1" s="1"/>
  <c r="N136" i="1"/>
  <c r="M136" i="1"/>
  <c r="L136" i="1"/>
  <c r="K136" i="1"/>
  <c r="AY135" i="1"/>
  <c r="AT135" i="1"/>
  <c r="AO135" i="1"/>
  <c r="AJ135" i="1"/>
  <c r="AE135" i="1" s="1"/>
  <c r="AI135" i="1"/>
  <c r="AH135" i="1"/>
  <c r="AG135" i="1"/>
  <c r="AF135" i="1"/>
  <c r="AC135" i="1"/>
  <c r="AB135" i="1"/>
  <c r="AA135" i="1"/>
  <c r="Z135" i="1"/>
  <c r="X135" i="1"/>
  <c r="W135" i="1"/>
  <c r="V135" i="1"/>
  <c r="U135" i="1"/>
  <c r="S135" i="1"/>
  <c r="R135" i="1"/>
  <c r="Q135" i="1"/>
  <c r="P135" i="1"/>
  <c r="O135" i="1" s="1"/>
  <c r="N135" i="1"/>
  <c r="M135" i="1"/>
  <c r="L135" i="1"/>
  <c r="K135" i="1"/>
  <c r="AY134" i="1"/>
  <c r="AT134" i="1"/>
  <c r="AO134" i="1"/>
  <c r="AJ134" i="1"/>
  <c r="AI134" i="1"/>
  <c r="AH134" i="1"/>
  <c r="AG134" i="1"/>
  <c r="AF134" i="1"/>
  <c r="AC134" i="1"/>
  <c r="AB134" i="1"/>
  <c r="AA134" i="1"/>
  <c r="Z134" i="1"/>
  <c r="X134" i="1"/>
  <c r="W134" i="1"/>
  <c r="V134" i="1"/>
  <c r="U134" i="1"/>
  <c r="T134" i="1"/>
  <c r="S134" i="1"/>
  <c r="O134" i="1" s="1"/>
  <c r="R134" i="1"/>
  <c r="Q134" i="1"/>
  <c r="P134" i="1"/>
  <c r="N134" i="1"/>
  <c r="M134" i="1"/>
  <c r="L134" i="1"/>
  <c r="K134" i="1"/>
  <c r="AY105" i="1"/>
  <c r="AT105" i="1"/>
  <c r="AO105" i="1"/>
  <c r="AJ105" i="1"/>
  <c r="AI105" i="1"/>
  <c r="AH105" i="1"/>
  <c r="AG105" i="1"/>
  <c r="AF105" i="1"/>
  <c r="AE105" i="1"/>
  <c r="AC105" i="1"/>
  <c r="AB105" i="1"/>
  <c r="AA105" i="1"/>
  <c r="Z105" i="1"/>
  <c r="Y105" i="1"/>
  <c r="X105" i="1"/>
  <c r="I105" i="1" s="1"/>
  <c r="W105" i="1"/>
  <c r="T105" i="1" s="1"/>
  <c r="V105" i="1"/>
  <c r="U105" i="1"/>
  <c r="S105" i="1"/>
  <c r="R105" i="1"/>
  <c r="Q105" i="1"/>
  <c r="P105" i="1"/>
  <c r="F105" i="1" s="1"/>
  <c r="O105" i="1"/>
  <c r="N105" i="1"/>
  <c r="M105" i="1"/>
  <c r="L105" i="1"/>
  <c r="K105" i="1"/>
  <c r="J105" i="1" s="1"/>
  <c r="G105" i="1"/>
  <c r="AY94" i="1"/>
  <c r="AT94" i="1"/>
  <c r="AO94" i="1"/>
  <c r="AJ94" i="1"/>
  <c r="AI94" i="1"/>
  <c r="AH94" i="1"/>
  <c r="AG94" i="1"/>
  <c r="AF94" i="1"/>
  <c r="AC94" i="1"/>
  <c r="AB94" i="1"/>
  <c r="AA94" i="1"/>
  <c r="Z94" i="1"/>
  <c r="Y94" i="1" s="1"/>
  <c r="X94" i="1"/>
  <c r="W94" i="1"/>
  <c r="V94" i="1"/>
  <c r="U94" i="1"/>
  <c r="S94" i="1"/>
  <c r="R94" i="1"/>
  <c r="Q94" i="1"/>
  <c r="P94" i="1"/>
  <c r="N94" i="1"/>
  <c r="M94" i="1"/>
  <c r="L94" i="1"/>
  <c r="K94" i="1"/>
  <c r="AY93" i="1"/>
  <c r="AT93" i="1"/>
  <c r="AO93" i="1"/>
  <c r="AJ93" i="1"/>
  <c r="AI93" i="1"/>
  <c r="AH93" i="1"/>
  <c r="AG93" i="1"/>
  <c r="AF93" i="1"/>
  <c r="AC93" i="1"/>
  <c r="AB93" i="1"/>
  <c r="AA93" i="1"/>
  <c r="Z93" i="1"/>
  <c r="X93" i="1"/>
  <c r="W93" i="1"/>
  <c r="V93" i="1"/>
  <c r="U93" i="1"/>
  <c r="S93" i="1"/>
  <c r="R93" i="1"/>
  <c r="Q93" i="1"/>
  <c r="P93" i="1"/>
  <c r="N93" i="1"/>
  <c r="I93" i="1" s="1"/>
  <c r="M93" i="1"/>
  <c r="H93" i="1" s="1"/>
  <c r="L93" i="1"/>
  <c r="K93" i="1"/>
  <c r="AY79" i="1"/>
  <c r="AT79" i="1"/>
  <c r="AO79" i="1"/>
  <c r="AJ79" i="1"/>
  <c r="AI79" i="1"/>
  <c r="AH79" i="1"/>
  <c r="AG79" i="1"/>
  <c r="AF79" i="1"/>
  <c r="AC79" i="1"/>
  <c r="AB79" i="1"/>
  <c r="AA79" i="1"/>
  <c r="Z79" i="1"/>
  <c r="X79" i="1"/>
  <c r="W79" i="1"/>
  <c r="V79" i="1"/>
  <c r="U79" i="1"/>
  <c r="S79" i="1"/>
  <c r="R79" i="1"/>
  <c r="Q79" i="1"/>
  <c r="P79" i="1"/>
  <c r="N79" i="1"/>
  <c r="M79" i="1"/>
  <c r="L79" i="1"/>
  <c r="K79" i="1"/>
  <c r="I79" i="1"/>
  <c r="AY78" i="1"/>
  <c r="AT78" i="1"/>
  <c r="AO78" i="1"/>
  <c r="AJ78" i="1"/>
  <c r="AE78" i="1" s="1"/>
  <c r="AI78" i="1"/>
  <c r="AH78" i="1"/>
  <c r="AG78" i="1"/>
  <c r="AF78" i="1"/>
  <c r="AC78" i="1"/>
  <c r="AB78" i="1"/>
  <c r="AA78" i="1"/>
  <c r="Z78" i="1"/>
  <c r="Y78" i="1" s="1"/>
  <c r="X78" i="1"/>
  <c r="W78" i="1"/>
  <c r="V78" i="1"/>
  <c r="U78" i="1"/>
  <c r="S78" i="1"/>
  <c r="R78" i="1"/>
  <c r="Q78" i="1"/>
  <c r="P78" i="1"/>
  <c r="N78" i="1"/>
  <c r="I78" i="1" s="1"/>
  <c r="M78" i="1"/>
  <c r="L78" i="1"/>
  <c r="K78" i="1"/>
  <c r="AY77" i="1"/>
  <c r="AT77" i="1"/>
  <c r="AO77" i="1"/>
  <c r="AJ77" i="1"/>
  <c r="AI77" i="1"/>
  <c r="AH77" i="1"/>
  <c r="AG77" i="1"/>
  <c r="AF77" i="1"/>
  <c r="AC77" i="1"/>
  <c r="AB77" i="1"/>
  <c r="AA77" i="1"/>
  <c r="Z77" i="1"/>
  <c r="X77" i="1"/>
  <c r="W77" i="1"/>
  <c r="V77" i="1"/>
  <c r="U77" i="1"/>
  <c r="S77" i="1"/>
  <c r="R77" i="1"/>
  <c r="Q77" i="1"/>
  <c r="P77" i="1"/>
  <c r="N77" i="1"/>
  <c r="M77" i="1"/>
  <c r="L77" i="1"/>
  <c r="K77" i="1"/>
  <c r="AY76" i="1"/>
  <c r="AT76" i="1"/>
  <c r="AO76" i="1"/>
  <c r="AJ76" i="1"/>
  <c r="AI76" i="1"/>
  <c r="AH76" i="1"/>
  <c r="AG76" i="1"/>
  <c r="AF76" i="1"/>
  <c r="AC76" i="1"/>
  <c r="AB76" i="1"/>
  <c r="AA76" i="1"/>
  <c r="Z76" i="1"/>
  <c r="X76" i="1"/>
  <c r="W76" i="1"/>
  <c r="V76" i="1"/>
  <c r="U76" i="1"/>
  <c r="S76" i="1"/>
  <c r="R76" i="1"/>
  <c r="Q76" i="1"/>
  <c r="P76" i="1"/>
  <c r="N76" i="1"/>
  <c r="M76" i="1"/>
  <c r="L76" i="1"/>
  <c r="K76" i="1"/>
  <c r="AY75" i="1"/>
  <c r="AT75" i="1"/>
  <c r="AO75" i="1"/>
  <c r="AJ75" i="1"/>
  <c r="AI75" i="1"/>
  <c r="AH75" i="1"/>
  <c r="AG75" i="1"/>
  <c r="AF75" i="1"/>
  <c r="AC75" i="1"/>
  <c r="AB75" i="1"/>
  <c r="AA75" i="1"/>
  <c r="Z75" i="1"/>
  <c r="X75" i="1"/>
  <c r="W75" i="1"/>
  <c r="V75" i="1"/>
  <c r="U75" i="1"/>
  <c r="S75" i="1"/>
  <c r="R75" i="1"/>
  <c r="Q75" i="1"/>
  <c r="P75" i="1"/>
  <c r="O75" i="1" s="1"/>
  <c r="N75" i="1"/>
  <c r="M75" i="1"/>
  <c r="L75" i="1"/>
  <c r="K75" i="1"/>
  <c r="AY74" i="1"/>
  <c r="AT74" i="1"/>
  <c r="AO74" i="1"/>
  <c r="AJ74" i="1"/>
  <c r="AE74" i="1" s="1"/>
  <c r="AI74" i="1"/>
  <c r="AH74" i="1"/>
  <c r="AG74" i="1"/>
  <c r="AF74" i="1"/>
  <c r="AC74" i="1"/>
  <c r="AB74" i="1"/>
  <c r="AA74" i="1"/>
  <c r="Z74" i="1"/>
  <c r="Y74" i="1" s="1"/>
  <c r="X74" i="1"/>
  <c r="W74" i="1"/>
  <c r="V74" i="1"/>
  <c r="U74" i="1"/>
  <c r="S74" i="1"/>
  <c r="R74" i="1"/>
  <c r="Q74" i="1"/>
  <c r="P74" i="1"/>
  <c r="N74" i="1"/>
  <c r="I74" i="1" s="1"/>
  <c r="M74" i="1"/>
  <c r="L74" i="1"/>
  <c r="K74" i="1"/>
  <c r="AY73" i="1"/>
  <c r="AT73" i="1"/>
  <c r="AO73" i="1"/>
  <c r="AJ73" i="1"/>
  <c r="AI73" i="1"/>
  <c r="AH73" i="1"/>
  <c r="AG73" i="1"/>
  <c r="AF73" i="1"/>
  <c r="AC73" i="1"/>
  <c r="AB73" i="1"/>
  <c r="AA73" i="1"/>
  <c r="Z73" i="1"/>
  <c r="X73" i="1"/>
  <c r="W73" i="1"/>
  <c r="V73" i="1"/>
  <c r="U73" i="1"/>
  <c r="S73" i="1"/>
  <c r="R73" i="1"/>
  <c r="Q73" i="1"/>
  <c r="P73" i="1"/>
  <c r="N73" i="1"/>
  <c r="M73" i="1"/>
  <c r="L73" i="1"/>
  <c r="K73" i="1"/>
  <c r="J134" i="1" l="1"/>
  <c r="J136" i="1"/>
  <c r="I146" i="1"/>
  <c r="J135" i="1"/>
  <c r="T135" i="1"/>
  <c r="J146" i="1"/>
  <c r="E146" i="1" s="1"/>
  <c r="I94" i="1"/>
  <c r="F93" i="1"/>
  <c r="G79" i="1"/>
  <c r="G94" i="1"/>
  <c r="Y134" i="1"/>
  <c r="E134" i="1" s="1"/>
  <c r="AE134" i="1"/>
  <c r="Y135" i="1"/>
  <c r="E135" i="1"/>
  <c r="E136" i="1"/>
  <c r="H73" i="1"/>
  <c r="O79" i="1"/>
  <c r="Y93" i="1"/>
  <c r="I73" i="1"/>
  <c r="H74" i="1"/>
  <c r="H77" i="1"/>
  <c r="O93" i="1"/>
  <c r="F94" i="1"/>
  <c r="G73" i="1"/>
  <c r="F78" i="1"/>
  <c r="AE94" i="1"/>
  <c r="E105" i="1"/>
  <c r="T79" i="1"/>
  <c r="T93" i="1"/>
  <c r="H105" i="1"/>
  <c r="T73" i="1"/>
  <c r="AE79" i="1"/>
  <c r="J94" i="1"/>
  <c r="E94" i="1" s="1"/>
  <c r="T74" i="1"/>
  <c r="F75" i="1"/>
  <c r="J77" i="1"/>
  <c r="T77" i="1"/>
  <c r="T94" i="1"/>
  <c r="G76" i="1"/>
  <c r="G77" i="1"/>
  <c r="AE93" i="1"/>
  <c r="H75" i="1"/>
  <c r="H94" i="1"/>
  <c r="O74" i="1"/>
  <c r="I77" i="1"/>
  <c r="H78" i="1"/>
  <c r="F79" i="1"/>
  <c r="O94" i="1"/>
  <c r="J73" i="1"/>
  <c r="F74" i="1"/>
  <c r="J75" i="1"/>
  <c r="T76" i="1"/>
  <c r="O78" i="1"/>
  <c r="J93" i="1"/>
  <c r="I75" i="1"/>
  <c r="T75" i="1"/>
  <c r="J76" i="1"/>
  <c r="J79" i="1"/>
  <c r="I76" i="1"/>
  <c r="H79" i="1"/>
  <c r="Y73" i="1"/>
  <c r="Y75" i="1"/>
  <c r="O76" i="1"/>
  <c r="Y76" i="1"/>
  <c r="J78" i="1"/>
  <c r="O73" i="1"/>
  <c r="G74" i="1"/>
  <c r="AE75" i="1"/>
  <c r="AE76" i="1"/>
  <c r="O77" i="1"/>
  <c r="Y77" i="1"/>
  <c r="AE77" i="1"/>
  <c r="G78" i="1"/>
  <c r="T78" i="1"/>
  <c r="G93" i="1"/>
  <c r="AE73" i="1"/>
  <c r="G75" i="1"/>
  <c r="Y79" i="1"/>
  <c r="J74" i="1"/>
  <c r="F76" i="1"/>
  <c r="F73" i="1"/>
  <c r="H76" i="1"/>
  <c r="F77" i="1"/>
  <c r="AY147" i="1"/>
  <c r="AT147" i="1"/>
  <c r="AO147" i="1"/>
  <c r="AJ147" i="1"/>
  <c r="AE147" i="1" s="1"/>
  <c r="AI147" i="1"/>
  <c r="AH147" i="1"/>
  <c r="AG147" i="1"/>
  <c r="AF147" i="1"/>
  <c r="AC147" i="1"/>
  <c r="AB147" i="1"/>
  <c r="AA147" i="1"/>
  <c r="Z147" i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E147" i="1" s="1"/>
  <c r="I147" i="1"/>
  <c r="H147" i="1"/>
  <c r="G147" i="1"/>
  <c r="F147" i="1"/>
  <c r="AY140" i="1"/>
  <c r="AT140" i="1"/>
  <c r="AO140" i="1"/>
  <c r="AJ140" i="1"/>
  <c r="AE140" i="1" s="1"/>
  <c r="AI140" i="1"/>
  <c r="AH140" i="1"/>
  <c r="AG140" i="1"/>
  <c r="AF140" i="1"/>
  <c r="AC140" i="1"/>
  <c r="AB140" i="1"/>
  <c r="AA140" i="1"/>
  <c r="Z140" i="1"/>
  <c r="Z131" i="1" s="1"/>
  <c r="Z24" i="1" s="1"/>
  <c r="Y140" i="1"/>
  <c r="X140" i="1"/>
  <c r="W140" i="1"/>
  <c r="V140" i="1"/>
  <c r="U140" i="1"/>
  <c r="T140" i="1"/>
  <c r="S140" i="1"/>
  <c r="R140" i="1"/>
  <c r="Q140" i="1"/>
  <c r="Q131" i="1" s="1"/>
  <c r="Q24" i="1" s="1"/>
  <c r="P140" i="1"/>
  <c r="O140" i="1" s="1"/>
  <c r="N140" i="1"/>
  <c r="M140" i="1"/>
  <c r="L140" i="1"/>
  <c r="K140" i="1"/>
  <c r="J140" i="1"/>
  <c r="AY139" i="1"/>
  <c r="AT139" i="1"/>
  <c r="AO139" i="1"/>
  <c r="AJ139" i="1"/>
  <c r="AE139" i="1" s="1"/>
  <c r="AI139" i="1"/>
  <c r="AH139" i="1"/>
  <c r="AG139" i="1"/>
  <c r="AF139" i="1"/>
  <c r="AC139" i="1"/>
  <c r="AB139" i="1"/>
  <c r="AA139" i="1"/>
  <c r="Z139" i="1"/>
  <c r="Y139" i="1"/>
  <c r="X139" i="1"/>
  <c r="W139" i="1"/>
  <c r="T139" i="1" s="1"/>
  <c r="V139" i="1"/>
  <c r="U139" i="1"/>
  <c r="S139" i="1"/>
  <c r="R139" i="1"/>
  <c r="Q139" i="1"/>
  <c r="P139" i="1"/>
  <c r="P131" i="1" s="1"/>
  <c r="P24" i="1" s="1"/>
  <c r="O139" i="1"/>
  <c r="N139" i="1"/>
  <c r="J139" i="1" s="1"/>
  <c r="M139" i="1"/>
  <c r="L139" i="1"/>
  <c r="K139" i="1"/>
  <c r="AY138" i="1"/>
  <c r="AT138" i="1"/>
  <c r="AT131" i="1" s="1"/>
  <c r="AT24" i="1" s="1"/>
  <c r="AO138" i="1"/>
  <c r="AJ138" i="1"/>
  <c r="AI138" i="1"/>
  <c r="AH138" i="1"/>
  <c r="AG138" i="1"/>
  <c r="AF138" i="1"/>
  <c r="AC138" i="1"/>
  <c r="AB138" i="1"/>
  <c r="AA138" i="1"/>
  <c r="Z138" i="1"/>
  <c r="Y138" i="1" s="1"/>
  <c r="X138" i="1"/>
  <c r="W138" i="1"/>
  <c r="V138" i="1"/>
  <c r="U138" i="1"/>
  <c r="T138" i="1" s="1"/>
  <c r="S138" i="1"/>
  <c r="R138" i="1"/>
  <c r="Q138" i="1"/>
  <c r="P138" i="1"/>
  <c r="O138" i="1"/>
  <c r="M138" i="1"/>
  <c r="M131" i="1" s="1"/>
  <c r="M24" i="1" s="1"/>
  <c r="L138" i="1"/>
  <c r="K138" i="1"/>
  <c r="AC149" i="1"/>
  <c r="AB149" i="1"/>
  <c r="AA149" i="1"/>
  <c r="Z149" i="1"/>
  <c r="AC148" i="1"/>
  <c r="AB148" i="1"/>
  <c r="AA148" i="1"/>
  <c r="Z148" i="1"/>
  <c r="AC145" i="1"/>
  <c r="AB145" i="1"/>
  <c r="AA145" i="1"/>
  <c r="Z145" i="1"/>
  <c r="X149" i="1"/>
  <c r="W149" i="1"/>
  <c r="V149" i="1"/>
  <c r="U149" i="1"/>
  <c r="X148" i="1"/>
  <c r="W148" i="1"/>
  <c r="V148" i="1"/>
  <c r="U148" i="1"/>
  <c r="X145" i="1"/>
  <c r="W145" i="1"/>
  <c r="V145" i="1"/>
  <c r="U145" i="1"/>
  <c r="S149" i="1"/>
  <c r="R149" i="1"/>
  <c r="Q149" i="1"/>
  <c r="P149" i="1"/>
  <c r="S148" i="1"/>
  <c r="R148" i="1"/>
  <c r="Q148" i="1"/>
  <c r="P148" i="1"/>
  <c r="S145" i="1"/>
  <c r="R145" i="1"/>
  <c r="Q145" i="1"/>
  <c r="P145" i="1"/>
  <c r="K148" i="1"/>
  <c r="L148" i="1"/>
  <c r="M148" i="1"/>
  <c r="N148" i="1"/>
  <c r="K149" i="1"/>
  <c r="L149" i="1"/>
  <c r="M149" i="1"/>
  <c r="N149" i="1"/>
  <c r="J149" i="1" s="1"/>
  <c r="E149" i="1" s="1"/>
  <c r="N145" i="1"/>
  <c r="M145" i="1"/>
  <c r="L145" i="1"/>
  <c r="K145" i="1"/>
  <c r="AC137" i="1"/>
  <c r="AB137" i="1"/>
  <c r="AA137" i="1"/>
  <c r="Z137" i="1"/>
  <c r="AC133" i="1"/>
  <c r="AC131" i="1" s="1"/>
  <c r="AC24" i="1" s="1"/>
  <c r="AB133" i="1"/>
  <c r="Y133" i="1" s="1"/>
  <c r="AA133" i="1"/>
  <c r="Z133" i="1"/>
  <c r="AC132" i="1"/>
  <c r="AB132" i="1"/>
  <c r="AA132" i="1"/>
  <c r="Z132" i="1"/>
  <c r="X137" i="1"/>
  <c r="W137" i="1"/>
  <c r="T137" i="1" s="1"/>
  <c r="V137" i="1"/>
  <c r="U137" i="1"/>
  <c r="X133" i="1"/>
  <c r="W133" i="1"/>
  <c r="V133" i="1"/>
  <c r="U133" i="1"/>
  <c r="X132" i="1"/>
  <c r="W132" i="1"/>
  <c r="W131" i="1" s="1"/>
  <c r="W24" i="1" s="1"/>
  <c r="V132" i="1"/>
  <c r="U132" i="1"/>
  <c r="S137" i="1"/>
  <c r="R137" i="1"/>
  <c r="Q137" i="1"/>
  <c r="P137" i="1"/>
  <c r="S133" i="1"/>
  <c r="S131" i="1" s="1"/>
  <c r="S24" i="1" s="1"/>
  <c r="R133" i="1"/>
  <c r="R131" i="1" s="1"/>
  <c r="R24" i="1" s="1"/>
  <c r="Q133" i="1"/>
  <c r="P133" i="1"/>
  <c r="S132" i="1"/>
  <c r="R132" i="1"/>
  <c r="Q132" i="1"/>
  <c r="P132" i="1"/>
  <c r="K133" i="1"/>
  <c r="L133" i="1"/>
  <c r="J133" i="1" s="1"/>
  <c r="M133" i="1"/>
  <c r="N133" i="1"/>
  <c r="K137" i="1"/>
  <c r="L137" i="1"/>
  <c r="M137" i="1"/>
  <c r="N137" i="1"/>
  <c r="J137" i="1" s="1"/>
  <c r="N132" i="1"/>
  <c r="J132" i="1" s="1"/>
  <c r="M132" i="1"/>
  <c r="L132" i="1"/>
  <c r="K132" i="1"/>
  <c r="AC35" i="1"/>
  <c r="AB35" i="1"/>
  <c r="AA35" i="1"/>
  <c r="Z35" i="1"/>
  <c r="AC32" i="1"/>
  <c r="AB32" i="1"/>
  <c r="AA32" i="1"/>
  <c r="Z32" i="1"/>
  <c r="X35" i="1"/>
  <c r="W35" i="1"/>
  <c r="V35" i="1"/>
  <c r="U35" i="1"/>
  <c r="X32" i="1"/>
  <c r="W32" i="1"/>
  <c r="V32" i="1"/>
  <c r="U32" i="1"/>
  <c r="S35" i="1"/>
  <c r="R35" i="1"/>
  <c r="Q35" i="1"/>
  <c r="P35" i="1"/>
  <c r="S32" i="1"/>
  <c r="R32" i="1"/>
  <c r="Q32" i="1"/>
  <c r="P32" i="1"/>
  <c r="N35" i="1"/>
  <c r="M35" i="1"/>
  <c r="L35" i="1"/>
  <c r="K35" i="1"/>
  <c r="N32" i="1"/>
  <c r="M32" i="1"/>
  <c r="M31" i="1" s="1"/>
  <c r="L32" i="1"/>
  <c r="G32" i="1" s="1"/>
  <c r="G31" i="1" s="1"/>
  <c r="K32" i="1"/>
  <c r="AC104" i="1"/>
  <c r="AB104" i="1"/>
  <c r="AA104" i="1"/>
  <c r="Z104" i="1"/>
  <c r="X104" i="1"/>
  <c r="W104" i="1"/>
  <c r="V104" i="1"/>
  <c r="U104" i="1"/>
  <c r="S104" i="1"/>
  <c r="R104" i="1"/>
  <c r="Q104" i="1"/>
  <c r="P104" i="1"/>
  <c r="K104" i="1"/>
  <c r="L104" i="1"/>
  <c r="M104" i="1"/>
  <c r="H104" i="1" s="1"/>
  <c r="H103" i="1" s="1"/>
  <c r="H102" i="1" s="1"/>
  <c r="N104" i="1"/>
  <c r="AC98" i="1"/>
  <c r="AB98" i="1"/>
  <c r="AA98" i="1"/>
  <c r="Z98" i="1"/>
  <c r="AC97" i="1"/>
  <c r="AB97" i="1"/>
  <c r="AA97" i="1"/>
  <c r="Z97" i="1"/>
  <c r="AC96" i="1"/>
  <c r="AB96" i="1"/>
  <c r="AA96" i="1"/>
  <c r="Z96" i="1"/>
  <c r="AC95" i="1"/>
  <c r="AB95" i="1"/>
  <c r="Y95" i="1" s="1"/>
  <c r="AA95" i="1"/>
  <c r="Z95" i="1"/>
  <c r="AC92" i="1"/>
  <c r="AB92" i="1"/>
  <c r="AA92" i="1"/>
  <c r="Z92" i="1"/>
  <c r="X98" i="1"/>
  <c r="W98" i="1"/>
  <c r="V98" i="1"/>
  <c r="U98" i="1"/>
  <c r="X97" i="1"/>
  <c r="W97" i="1"/>
  <c r="V97" i="1"/>
  <c r="U97" i="1"/>
  <c r="X96" i="1"/>
  <c r="W96" i="1"/>
  <c r="T96" i="1" s="1"/>
  <c r="V96" i="1"/>
  <c r="U96" i="1"/>
  <c r="X95" i="1"/>
  <c r="W95" i="1"/>
  <c r="V95" i="1"/>
  <c r="U95" i="1"/>
  <c r="X92" i="1"/>
  <c r="W92" i="1"/>
  <c r="V92" i="1"/>
  <c r="U92" i="1"/>
  <c r="S98" i="1"/>
  <c r="R98" i="1"/>
  <c r="Q98" i="1"/>
  <c r="P98" i="1"/>
  <c r="S97" i="1"/>
  <c r="R97" i="1"/>
  <c r="Q97" i="1"/>
  <c r="P97" i="1"/>
  <c r="S96" i="1"/>
  <c r="R96" i="1"/>
  <c r="Q96" i="1"/>
  <c r="P96" i="1"/>
  <c r="S95" i="1"/>
  <c r="R95" i="1"/>
  <c r="Q95" i="1"/>
  <c r="P95" i="1"/>
  <c r="S92" i="1"/>
  <c r="R92" i="1"/>
  <c r="Q92" i="1"/>
  <c r="P92" i="1"/>
  <c r="K95" i="1"/>
  <c r="K91" i="1" s="1"/>
  <c r="K90" i="1" s="1"/>
  <c r="L95" i="1"/>
  <c r="J95" i="1" s="1"/>
  <c r="M95" i="1"/>
  <c r="N95" i="1"/>
  <c r="K96" i="1"/>
  <c r="L96" i="1"/>
  <c r="M96" i="1"/>
  <c r="N96" i="1"/>
  <c r="K97" i="1"/>
  <c r="L97" i="1"/>
  <c r="G97" i="1" s="1"/>
  <c r="M97" i="1"/>
  <c r="N97" i="1"/>
  <c r="K98" i="1"/>
  <c r="L98" i="1"/>
  <c r="M98" i="1"/>
  <c r="N98" i="1"/>
  <c r="N92" i="1"/>
  <c r="M92" i="1"/>
  <c r="M91" i="1" s="1"/>
  <c r="M90" i="1" s="1"/>
  <c r="L92" i="1"/>
  <c r="K92" i="1"/>
  <c r="AC86" i="1"/>
  <c r="AB86" i="1"/>
  <c r="AA86" i="1"/>
  <c r="Z86" i="1"/>
  <c r="AC85" i="1"/>
  <c r="AB85" i="1"/>
  <c r="AA85" i="1"/>
  <c r="Z85" i="1"/>
  <c r="AC84" i="1"/>
  <c r="AB84" i="1"/>
  <c r="AA84" i="1"/>
  <c r="Z84" i="1"/>
  <c r="AC83" i="1"/>
  <c r="AB83" i="1"/>
  <c r="AA83" i="1"/>
  <c r="Z83" i="1"/>
  <c r="AC82" i="1"/>
  <c r="AB82" i="1"/>
  <c r="AA82" i="1"/>
  <c r="Z82" i="1"/>
  <c r="AC81" i="1"/>
  <c r="AB81" i="1"/>
  <c r="AA81" i="1"/>
  <c r="Z81" i="1"/>
  <c r="AC80" i="1"/>
  <c r="AB80" i="1"/>
  <c r="AA80" i="1"/>
  <c r="Z80" i="1"/>
  <c r="AC72" i="1"/>
  <c r="AB72" i="1"/>
  <c r="AA72" i="1"/>
  <c r="Z72" i="1"/>
  <c r="AC71" i="1"/>
  <c r="AB71" i="1"/>
  <c r="AA71" i="1"/>
  <c r="Z71" i="1"/>
  <c r="AC70" i="1"/>
  <c r="AB70" i="1"/>
  <c r="AA70" i="1"/>
  <c r="Z70" i="1"/>
  <c r="AC69" i="1"/>
  <c r="AB69" i="1"/>
  <c r="AA69" i="1"/>
  <c r="Z69" i="1"/>
  <c r="AC68" i="1"/>
  <c r="AB68" i="1"/>
  <c r="AA68" i="1"/>
  <c r="Z68" i="1"/>
  <c r="AC67" i="1"/>
  <c r="AB67" i="1"/>
  <c r="AA67" i="1"/>
  <c r="Z67" i="1"/>
  <c r="X86" i="1"/>
  <c r="W86" i="1"/>
  <c r="V86" i="1"/>
  <c r="U86" i="1"/>
  <c r="X85" i="1"/>
  <c r="W85" i="1"/>
  <c r="V85" i="1"/>
  <c r="U85" i="1"/>
  <c r="X84" i="1"/>
  <c r="W84" i="1"/>
  <c r="V84" i="1"/>
  <c r="U84" i="1"/>
  <c r="X83" i="1"/>
  <c r="W83" i="1"/>
  <c r="V83" i="1"/>
  <c r="U83" i="1"/>
  <c r="X82" i="1"/>
  <c r="W82" i="1"/>
  <c r="V82" i="1"/>
  <c r="U82" i="1"/>
  <c r="X81" i="1"/>
  <c r="W81" i="1"/>
  <c r="V81" i="1"/>
  <c r="U81" i="1"/>
  <c r="X80" i="1"/>
  <c r="W80" i="1"/>
  <c r="V80" i="1"/>
  <c r="U80" i="1"/>
  <c r="X72" i="1"/>
  <c r="W72" i="1"/>
  <c r="V72" i="1"/>
  <c r="U72" i="1"/>
  <c r="X71" i="1"/>
  <c r="W71" i="1"/>
  <c r="T71" i="1" s="1"/>
  <c r="V71" i="1"/>
  <c r="U71" i="1"/>
  <c r="X70" i="1"/>
  <c r="W70" i="1"/>
  <c r="V70" i="1"/>
  <c r="U70" i="1"/>
  <c r="X69" i="1"/>
  <c r="W69" i="1"/>
  <c r="V69" i="1"/>
  <c r="U69" i="1"/>
  <c r="X68" i="1"/>
  <c r="W68" i="1"/>
  <c r="V68" i="1"/>
  <c r="U68" i="1"/>
  <c r="X67" i="1"/>
  <c r="W67" i="1"/>
  <c r="T67" i="1" s="1"/>
  <c r="V67" i="1"/>
  <c r="U67" i="1"/>
  <c r="S86" i="1"/>
  <c r="R86" i="1"/>
  <c r="Q86" i="1"/>
  <c r="P86" i="1"/>
  <c r="S85" i="1"/>
  <c r="R85" i="1"/>
  <c r="Q85" i="1"/>
  <c r="P85" i="1"/>
  <c r="S84" i="1"/>
  <c r="R84" i="1"/>
  <c r="Q84" i="1"/>
  <c r="P84" i="1"/>
  <c r="S83" i="1"/>
  <c r="R83" i="1"/>
  <c r="Q83" i="1"/>
  <c r="P83" i="1"/>
  <c r="S82" i="1"/>
  <c r="R82" i="1"/>
  <c r="Q82" i="1"/>
  <c r="P82" i="1"/>
  <c r="S81" i="1"/>
  <c r="R81" i="1"/>
  <c r="Q81" i="1"/>
  <c r="P81" i="1"/>
  <c r="S80" i="1"/>
  <c r="R80" i="1"/>
  <c r="Q80" i="1"/>
  <c r="P80" i="1"/>
  <c r="S72" i="1"/>
  <c r="R72" i="1"/>
  <c r="Q72" i="1"/>
  <c r="P72" i="1"/>
  <c r="S71" i="1"/>
  <c r="R71" i="1"/>
  <c r="Q71" i="1"/>
  <c r="P71" i="1"/>
  <c r="S70" i="1"/>
  <c r="R70" i="1"/>
  <c r="Q70" i="1"/>
  <c r="P70" i="1"/>
  <c r="S69" i="1"/>
  <c r="R69" i="1"/>
  <c r="Q69" i="1"/>
  <c r="P69" i="1"/>
  <c r="S68" i="1"/>
  <c r="R68" i="1"/>
  <c r="Q68" i="1"/>
  <c r="P68" i="1"/>
  <c r="S67" i="1"/>
  <c r="R67" i="1"/>
  <c r="Q67" i="1"/>
  <c r="P67" i="1"/>
  <c r="N86" i="1"/>
  <c r="N67" i="1"/>
  <c r="L67" i="1"/>
  <c r="M67" i="1"/>
  <c r="L68" i="1"/>
  <c r="G68" i="1" s="1"/>
  <c r="M68" i="1"/>
  <c r="N68" i="1"/>
  <c r="L69" i="1"/>
  <c r="M69" i="1"/>
  <c r="N69" i="1"/>
  <c r="I69" i="1" s="1"/>
  <c r="L70" i="1"/>
  <c r="M70" i="1"/>
  <c r="N70" i="1"/>
  <c r="L71" i="1"/>
  <c r="M71" i="1"/>
  <c r="N71" i="1"/>
  <c r="L72" i="1"/>
  <c r="G72" i="1" s="1"/>
  <c r="M72" i="1"/>
  <c r="N72" i="1"/>
  <c r="L80" i="1"/>
  <c r="G80" i="1" s="1"/>
  <c r="M80" i="1"/>
  <c r="N80" i="1"/>
  <c r="L81" i="1"/>
  <c r="M81" i="1"/>
  <c r="N81" i="1"/>
  <c r="I81" i="1" s="1"/>
  <c r="L82" i="1"/>
  <c r="M82" i="1"/>
  <c r="N82" i="1"/>
  <c r="L83" i="1"/>
  <c r="G83" i="1" s="1"/>
  <c r="M83" i="1"/>
  <c r="N83" i="1"/>
  <c r="L84" i="1"/>
  <c r="G84" i="1" s="1"/>
  <c r="M84" i="1"/>
  <c r="N84" i="1"/>
  <c r="L85" i="1"/>
  <c r="M85" i="1"/>
  <c r="N85" i="1"/>
  <c r="L86" i="1"/>
  <c r="M86" i="1"/>
  <c r="K68" i="1"/>
  <c r="K69" i="1"/>
  <c r="K70" i="1"/>
  <c r="J70" i="1" s="1"/>
  <c r="K71" i="1"/>
  <c r="K72" i="1"/>
  <c r="K80" i="1"/>
  <c r="K81" i="1"/>
  <c r="K82" i="1"/>
  <c r="K83" i="1"/>
  <c r="K84" i="1"/>
  <c r="K85" i="1"/>
  <c r="K86" i="1"/>
  <c r="K67" i="1"/>
  <c r="AY82" i="1"/>
  <c r="AT82" i="1"/>
  <c r="AO82" i="1"/>
  <c r="AJ82" i="1"/>
  <c r="AI82" i="1"/>
  <c r="AH82" i="1"/>
  <c r="AG82" i="1"/>
  <c r="AF82" i="1"/>
  <c r="AY81" i="1"/>
  <c r="AT81" i="1"/>
  <c r="AO81" i="1"/>
  <c r="AJ81" i="1"/>
  <c r="AI81" i="1"/>
  <c r="AH81" i="1"/>
  <c r="AG81" i="1"/>
  <c r="AF81" i="1"/>
  <c r="G81" i="1"/>
  <c r="AY80" i="1"/>
  <c r="AT80" i="1"/>
  <c r="AO80" i="1"/>
  <c r="AJ80" i="1"/>
  <c r="AI80" i="1"/>
  <c r="AH80" i="1"/>
  <c r="AG80" i="1"/>
  <c r="AF80" i="1"/>
  <c r="AY72" i="1"/>
  <c r="AT72" i="1"/>
  <c r="AO72" i="1"/>
  <c r="AJ72" i="1"/>
  <c r="AI72" i="1"/>
  <c r="AH72" i="1"/>
  <c r="AG72" i="1"/>
  <c r="AF72" i="1"/>
  <c r="O137" i="1"/>
  <c r="I35" i="1"/>
  <c r="AY133" i="1"/>
  <c r="AT133" i="1"/>
  <c r="AO133" i="1"/>
  <c r="AJ133" i="1"/>
  <c r="AI133" i="1"/>
  <c r="AH133" i="1"/>
  <c r="AG133" i="1"/>
  <c r="AF133" i="1"/>
  <c r="AF131" i="1" s="1"/>
  <c r="AF24" i="1" s="1"/>
  <c r="T133" i="1"/>
  <c r="AY137" i="1"/>
  <c r="AT137" i="1"/>
  <c r="AO137" i="1"/>
  <c r="AJ137" i="1"/>
  <c r="AI137" i="1"/>
  <c r="AH137" i="1"/>
  <c r="AG137" i="1"/>
  <c r="AF137" i="1"/>
  <c r="Y137" i="1"/>
  <c r="AY97" i="1"/>
  <c r="AT97" i="1"/>
  <c r="AO97" i="1"/>
  <c r="AJ97" i="1"/>
  <c r="AI97" i="1"/>
  <c r="AH97" i="1"/>
  <c r="AG97" i="1"/>
  <c r="AF97" i="1"/>
  <c r="AY96" i="1"/>
  <c r="AT96" i="1"/>
  <c r="AO96" i="1"/>
  <c r="AJ96" i="1"/>
  <c r="AI96" i="1"/>
  <c r="AH96" i="1"/>
  <c r="AG96" i="1"/>
  <c r="AF96" i="1"/>
  <c r="AY98" i="1"/>
  <c r="AT98" i="1"/>
  <c r="AO98" i="1"/>
  <c r="AJ98" i="1"/>
  <c r="AI98" i="1"/>
  <c r="AH98" i="1"/>
  <c r="AG98" i="1"/>
  <c r="AF98" i="1"/>
  <c r="AY95" i="1"/>
  <c r="AT95" i="1"/>
  <c r="AO95" i="1"/>
  <c r="AJ95" i="1"/>
  <c r="AI95" i="1"/>
  <c r="AH95" i="1"/>
  <c r="AG95" i="1"/>
  <c r="AF95" i="1"/>
  <c r="BC91" i="1"/>
  <c r="BB91" i="1"/>
  <c r="BA91" i="1"/>
  <c r="AZ91" i="1"/>
  <c r="AY92" i="1"/>
  <c r="AX91" i="1"/>
  <c r="AW91" i="1"/>
  <c r="AW90" i="1" s="1"/>
  <c r="AV91" i="1"/>
  <c r="AU91" i="1"/>
  <c r="AT92" i="1"/>
  <c r="AS91" i="1"/>
  <c r="AR91" i="1"/>
  <c r="AR90" i="1" s="1"/>
  <c r="AQ91" i="1"/>
  <c r="AQ90" i="1" s="1"/>
  <c r="AP91" i="1"/>
  <c r="AP90" i="1" s="1"/>
  <c r="AO92" i="1"/>
  <c r="AN91" i="1"/>
  <c r="AM91" i="1"/>
  <c r="AL91" i="1"/>
  <c r="AK91" i="1"/>
  <c r="AJ92" i="1"/>
  <c r="AI92" i="1"/>
  <c r="AH92" i="1"/>
  <c r="AG92" i="1"/>
  <c r="AF92" i="1"/>
  <c r="AD91" i="1"/>
  <c r="AD90" i="1" s="1"/>
  <c r="AA91" i="1"/>
  <c r="AA90" i="1" s="1"/>
  <c r="X91" i="1"/>
  <c r="X90" i="1" s="1"/>
  <c r="V91" i="1"/>
  <c r="I92" i="1"/>
  <c r="D91" i="1"/>
  <c r="D90" i="1" s="1"/>
  <c r="BC103" i="1"/>
  <c r="BC102" i="1" s="1"/>
  <c r="BC100" i="1"/>
  <c r="BC90" i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T88" i="1"/>
  <c r="U88" i="1"/>
  <c r="V88" i="1"/>
  <c r="W88" i="1"/>
  <c r="X88" i="1"/>
  <c r="Y88" i="1"/>
  <c r="Z88" i="1"/>
  <c r="AA88" i="1"/>
  <c r="AB88" i="1"/>
  <c r="AC88" i="1"/>
  <c r="AD88" i="1"/>
  <c r="AE88" i="1"/>
  <c r="AF88" i="1"/>
  <c r="AG88" i="1"/>
  <c r="AH88" i="1"/>
  <c r="AI88" i="1"/>
  <c r="AJ88" i="1"/>
  <c r="AK88" i="1"/>
  <c r="AL88" i="1"/>
  <c r="AM88" i="1"/>
  <c r="AN88" i="1"/>
  <c r="AO88" i="1"/>
  <c r="AP88" i="1"/>
  <c r="AQ88" i="1"/>
  <c r="AR88" i="1"/>
  <c r="AS88" i="1"/>
  <c r="AT88" i="1"/>
  <c r="AU88" i="1"/>
  <c r="AV88" i="1"/>
  <c r="AW88" i="1"/>
  <c r="AX88" i="1"/>
  <c r="AY88" i="1"/>
  <c r="AZ88" i="1"/>
  <c r="BA88" i="1"/>
  <c r="BB88" i="1"/>
  <c r="BC88" i="1"/>
  <c r="D88" i="1"/>
  <c r="AY70" i="1"/>
  <c r="AT70" i="1"/>
  <c r="AO70" i="1"/>
  <c r="AE70" i="1" s="1"/>
  <c r="AJ70" i="1"/>
  <c r="AI70" i="1"/>
  <c r="AH70" i="1"/>
  <c r="AG70" i="1"/>
  <c r="AF70" i="1"/>
  <c r="G70" i="1"/>
  <c r="AY86" i="1"/>
  <c r="AT86" i="1"/>
  <c r="AO86" i="1"/>
  <c r="AJ86" i="1"/>
  <c r="AI86" i="1"/>
  <c r="AH86" i="1"/>
  <c r="AG86" i="1"/>
  <c r="AF86" i="1"/>
  <c r="I86" i="1"/>
  <c r="G86" i="1"/>
  <c r="AY85" i="1"/>
  <c r="AT85" i="1"/>
  <c r="AO85" i="1"/>
  <c r="AJ85" i="1"/>
  <c r="AI85" i="1"/>
  <c r="AH85" i="1"/>
  <c r="AG85" i="1"/>
  <c r="AF85" i="1"/>
  <c r="G85" i="1"/>
  <c r="AY84" i="1"/>
  <c r="AT84" i="1"/>
  <c r="AO84" i="1"/>
  <c r="AJ84" i="1"/>
  <c r="AI84" i="1"/>
  <c r="AH84" i="1"/>
  <c r="AG84" i="1"/>
  <c r="AF84" i="1"/>
  <c r="AY83" i="1"/>
  <c r="AT83" i="1"/>
  <c r="AO83" i="1"/>
  <c r="AJ83" i="1"/>
  <c r="AI83" i="1"/>
  <c r="AH83" i="1"/>
  <c r="AG83" i="1"/>
  <c r="AF83" i="1"/>
  <c r="AY71" i="1"/>
  <c r="AT71" i="1"/>
  <c r="AO71" i="1"/>
  <c r="AJ71" i="1"/>
  <c r="AI71" i="1"/>
  <c r="AH71" i="1"/>
  <c r="AG71" i="1"/>
  <c r="AF71" i="1"/>
  <c r="AY69" i="1"/>
  <c r="AT69" i="1"/>
  <c r="AO69" i="1"/>
  <c r="AJ69" i="1"/>
  <c r="AI69" i="1"/>
  <c r="AH69" i="1"/>
  <c r="AG69" i="1"/>
  <c r="AF69" i="1"/>
  <c r="Y132" i="1"/>
  <c r="BC66" i="1"/>
  <c r="BC65" i="1"/>
  <c r="BC34" i="1"/>
  <c r="BC23" i="1"/>
  <c r="BC24" i="1"/>
  <c r="BC25" i="1"/>
  <c r="BC26" i="1"/>
  <c r="BC31" i="1"/>
  <c r="BC30" i="1"/>
  <c r="BC29" i="1"/>
  <c r="BC21" i="1"/>
  <c r="T145" i="1"/>
  <c r="J35" i="1"/>
  <c r="O35" i="1"/>
  <c r="O34" i="1" s="1"/>
  <c r="O30" i="1" s="1"/>
  <c r="O29" i="1" s="1"/>
  <c r="O21" i="1" s="1"/>
  <c r="T35" i="1"/>
  <c r="Y35" i="1"/>
  <c r="O32" i="1"/>
  <c r="T32" i="1"/>
  <c r="Y32" i="1"/>
  <c r="D144" i="1"/>
  <c r="D26" i="1" s="1"/>
  <c r="D34" i="1"/>
  <c r="AT35" i="1"/>
  <c r="E35" i="1"/>
  <c r="E34" i="1" s="1"/>
  <c r="H35" i="1"/>
  <c r="G35" i="1"/>
  <c r="G34" i="1" s="1"/>
  <c r="F35" i="1"/>
  <c r="AY132" i="1"/>
  <c r="AT132" i="1"/>
  <c r="AO132" i="1"/>
  <c r="AO131" i="1" s="1"/>
  <c r="AO24" i="1" s="1"/>
  <c r="AJ132" i="1"/>
  <c r="AI132" i="1"/>
  <c r="AH132" i="1"/>
  <c r="AG132" i="1"/>
  <c r="AF132" i="1"/>
  <c r="AY149" i="1"/>
  <c r="AT149" i="1"/>
  <c r="AO149" i="1"/>
  <c r="AJ149" i="1"/>
  <c r="AI149" i="1"/>
  <c r="AH149" i="1"/>
  <c r="AG149" i="1"/>
  <c r="AF149" i="1"/>
  <c r="AY148" i="1"/>
  <c r="AT148" i="1"/>
  <c r="AO148" i="1"/>
  <c r="AJ148" i="1"/>
  <c r="AE148" i="1" s="1"/>
  <c r="AI148" i="1"/>
  <c r="AH148" i="1"/>
  <c r="AG148" i="1"/>
  <c r="AF148" i="1"/>
  <c r="AY145" i="1"/>
  <c r="AT145" i="1"/>
  <c r="AO145" i="1"/>
  <c r="AJ145" i="1"/>
  <c r="AI145" i="1"/>
  <c r="AH145" i="1"/>
  <c r="AG145" i="1"/>
  <c r="AF145" i="1"/>
  <c r="AY104" i="1"/>
  <c r="AT104" i="1"/>
  <c r="AO104" i="1"/>
  <c r="AJ104" i="1"/>
  <c r="AJ103" i="1" s="1"/>
  <c r="AJ102" i="1" s="1"/>
  <c r="AI104" i="1"/>
  <c r="AH104" i="1"/>
  <c r="AG104" i="1"/>
  <c r="AF104" i="1"/>
  <c r="AY68" i="1"/>
  <c r="AT68" i="1"/>
  <c r="AO68" i="1"/>
  <c r="AJ68" i="1"/>
  <c r="AI68" i="1"/>
  <c r="AH68" i="1"/>
  <c r="AG68" i="1"/>
  <c r="AF68" i="1"/>
  <c r="AY67" i="1"/>
  <c r="AT67" i="1"/>
  <c r="AO67" i="1"/>
  <c r="AJ67" i="1"/>
  <c r="AI67" i="1"/>
  <c r="AH67" i="1"/>
  <c r="AG67" i="1"/>
  <c r="AF67" i="1"/>
  <c r="AY35" i="1"/>
  <c r="AO35" i="1"/>
  <c r="AJ35" i="1"/>
  <c r="AE35" i="1" s="1"/>
  <c r="AE34" i="1" s="1"/>
  <c r="AI35" i="1"/>
  <c r="AI34" i="1" s="1"/>
  <c r="AH35" i="1"/>
  <c r="AH34" i="1" s="1"/>
  <c r="AG35" i="1"/>
  <c r="AG34" i="1" s="1"/>
  <c r="AF35" i="1"/>
  <c r="AY32" i="1"/>
  <c r="AT32" i="1"/>
  <c r="AO32" i="1"/>
  <c r="AJ32" i="1"/>
  <c r="AJ31" i="1" s="1"/>
  <c r="AI32" i="1"/>
  <c r="AI31" i="1" s="1"/>
  <c r="AH32" i="1"/>
  <c r="AH31" i="1" s="1"/>
  <c r="AG32" i="1"/>
  <c r="AG31" i="1" s="1"/>
  <c r="AF32" i="1"/>
  <c r="Y149" i="1"/>
  <c r="T149" i="1"/>
  <c r="O149" i="1"/>
  <c r="H149" i="1"/>
  <c r="G149" i="1"/>
  <c r="F149" i="1"/>
  <c r="Y148" i="1"/>
  <c r="T148" i="1"/>
  <c r="O148" i="1"/>
  <c r="J148" i="1"/>
  <c r="I148" i="1"/>
  <c r="H148" i="1"/>
  <c r="G148" i="1"/>
  <c r="F148" i="1"/>
  <c r="Y145" i="1"/>
  <c r="O145" i="1"/>
  <c r="H145" i="1"/>
  <c r="G145" i="1"/>
  <c r="F145" i="1"/>
  <c r="Y104" i="1"/>
  <c r="T104" i="1"/>
  <c r="J104" i="1"/>
  <c r="J103" i="1" s="1"/>
  <c r="J102" i="1" s="1"/>
  <c r="I104" i="1"/>
  <c r="F104" i="1"/>
  <c r="I67" i="1"/>
  <c r="G67" i="1"/>
  <c r="F67" i="1"/>
  <c r="H32" i="1"/>
  <c r="F32" i="1"/>
  <c r="AE145" i="1"/>
  <c r="AE149" i="1"/>
  <c r="AD144" i="1"/>
  <c r="AD26" i="1" s="1"/>
  <c r="AD131" i="1"/>
  <c r="AD24" i="1" s="1"/>
  <c r="AD103" i="1"/>
  <c r="AD102" i="1" s="1"/>
  <c r="AD100" i="1"/>
  <c r="AD66" i="1"/>
  <c r="AD65" i="1" s="1"/>
  <c r="AD34" i="1"/>
  <c r="AD31" i="1"/>
  <c r="AD25" i="1"/>
  <c r="AD23" i="1"/>
  <c r="D131" i="1"/>
  <c r="D24" i="1" s="1"/>
  <c r="D103" i="1"/>
  <c r="D102" i="1" s="1"/>
  <c r="D100" i="1"/>
  <c r="D66" i="1"/>
  <c r="D65" i="1" s="1"/>
  <c r="D23" i="1"/>
  <c r="D25" i="1"/>
  <c r="D31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F31" i="1"/>
  <c r="H31" i="1"/>
  <c r="K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F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F34" i="1"/>
  <c r="H34" i="1"/>
  <c r="I34" i="1"/>
  <c r="J34" i="1"/>
  <c r="K34" i="1"/>
  <c r="L34" i="1"/>
  <c r="M34" i="1"/>
  <c r="N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F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Q66" i="1"/>
  <c r="V66" i="1"/>
  <c r="V65" i="1" s="1"/>
  <c r="X66" i="1"/>
  <c r="X65" i="1" s="1"/>
  <c r="AA66" i="1"/>
  <c r="AK66" i="1"/>
  <c r="AL66" i="1"/>
  <c r="AM66" i="1"/>
  <c r="AN66" i="1"/>
  <c r="AN65" i="1" s="1"/>
  <c r="AP66" i="1"/>
  <c r="AQ66" i="1"/>
  <c r="AR66" i="1"/>
  <c r="AS66" i="1"/>
  <c r="AU66" i="1"/>
  <c r="AV66" i="1"/>
  <c r="AW66" i="1"/>
  <c r="AW65" i="1" s="1"/>
  <c r="AX66" i="1"/>
  <c r="AZ66" i="1"/>
  <c r="BA66" i="1"/>
  <c r="BB66" i="1"/>
  <c r="E100" i="1"/>
  <c r="F100" i="1"/>
  <c r="G100" i="1"/>
  <c r="H100" i="1"/>
  <c r="I100" i="1"/>
  <c r="J100" i="1"/>
  <c r="K100" i="1"/>
  <c r="L100" i="1"/>
  <c r="M100" i="1"/>
  <c r="N100" i="1"/>
  <c r="O100" i="1"/>
  <c r="P100" i="1"/>
  <c r="Q100" i="1"/>
  <c r="R100" i="1"/>
  <c r="S100" i="1"/>
  <c r="T100" i="1"/>
  <c r="U100" i="1"/>
  <c r="V100" i="1"/>
  <c r="W100" i="1"/>
  <c r="X100" i="1"/>
  <c r="Y100" i="1"/>
  <c r="Z100" i="1"/>
  <c r="AA100" i="1"/>
  <c r="AB100" i="1"/>
  <c r="AC100" i="1"/>
  <c r="AE100" i="1"/>
  <c r="AF100" i="1"/>
  <c r="AG100" i="1"/>
  <c r="AH100" i="1"/>
  <c r="AI100" i="1"/>
  <c r="AJ100" i="1"/>
  <c r="AK100" i="1"/>
  <c r="AL100" i="1"/>
  <c r="AM100" i="1"/>
  <c r="AN100" i="1"/>
  <c r="AO100" i="1"/>
  <c r="AP100" i="1"/>
  <c r="AQ100" i="1"/>
  <c r="AR100" i="1"/>
  <c r="AS100" i="1"/>
  <c r="AT100" i="1"/>
  <c r="AU100" i="1"/>
  <c r="AV100" i="1"/>
  <c r="AW100" i="1"/>
  <c r="AX100" i="1"/>
  <c r="AY100" i="1"/>
  <c r="AZ100" i="1"/>
  <c r="BA100" i="1"/>
  <c r="BB100" i="1"/>
  <c r="F103" i="1"/>
  <c r="F102" i="1"/>
  <c r="I103" i="1"/>
  <c r="I102" i="1" s="1"/>
  <c r="K103" i="1"/>
  <c r="K102" i="1" s="1"/>
  <c r="L103" i="1"/>
  <c r="L102" i="1" s="1"/>
  <c r="N103" i="1"/>
  <c r="N102" i="1"/>
  <c r="P103" i="1"/>
  <c r="P102" i="1" s="1"/>
  <c r="Q103" i="1"/>
  <c r="Q102" i="1"/>
  <c r="R103" i="1"/>
  <c r="R102" i="1" s="1"/>
  <c r="S103" i="1"/>
  <c r="S102" i="1"/>
  <c r="T103" i="1"/>
  <c r="T102" i="1" s="1"/>
  <c r="U103" i="1"/>
  <c r="U102" i="1"/>
  <c r="V103" i="1"/>
  <c r="V102" i="1" s="1"/>
  <c r="W103" i="1"/>
  <c r="W102" i="1"/>
  <c r="X103" i="1"/>
  <c r="X102" i="1" s="1"/>
  <c r="Y103" i="1"/>
  <c r="Y102" i="1"/>
  <c r="Z103" i="1"/>
  <c r="Z102" i="1" s="1"/>
  <c r="AA103" i="1"/>
  <c r="AA102" i="1"/>
  <c r="AB103" i="1"/>
  <c r="AB102" i="1" s="1"/>
  <c r="AC103" i="1"/>
  <c r="AC102" i="1"/>
  <c r="AF103" i="1"/>
  <c r="AF102" i="1" s="1"/>
  <c r="AG103" i="1"/>
  <c r="AG102" i="1" s="1"/>
  <c r="AH103" i="1"/>
  <c r="AH102" i="1" s="1"/>
  <c r="AI103" i="1"/>
  <c r="AI102" i="1" s="1"/>
  <c r="AK103" i="1"/>
  <c r="AK102" i="1" s="1"/>
  <c r="AK64" i="1" s="1"/>
  <c r="AK22" i="1" s="1"/>
  <c r="AL103" i="1"/>
  <c r="AL102" i="1"/>
  <c r="AL64" i="1" s="1"/>
  <c r="AL22" i="1" s="1"/>
  <c r="AM103" i="1"/>
  <c r="AM102" i="1" s="1"/>
  <c r="AN103" i="1"/>
  <c r="AN102" i="1"/>
  <c r="AP103" i="1"/>
  <c r="AP102" i="1" s="1"/>
  <c r="AQ103" i="1"/>
  <c r="AQ102" i="1" s="1"/>
  <c r="AR103" i="1"/>
  <c r="AR102" i="1" s="1"/>
  <c r="AS103" i="1"/>
  <c r="AS102" i="1" s="1"/>
  <c r="AT103" i="1"/>
  <c r="AT102" i="1"/>
  <c r="AU103" i="1"/>
  <c r="AU102" i="1" s="1"/>
  <c r="AU64" i="1" s="1"/>
  <c r="AU22" i="1" s="1"/>
  <c r="AV103" i="1"/>
  <c r="AV102" i="1"/>
  <c r="AV64" i="1" s="1"/>
  <c r="AV22" i="1" s="1"/>
  <c r="AW103" i="1"/>
  <c r="AW102" i="1" s="1"/>
  <c r="AX103" i="1"/>
  <c r="AX102" i="1"/>
  <c r="AY103" i="1"/>
  <c r="AY102" i="1" s="1"/>
  <c r="AZ103" i="1"/>
  <c r="AZ102" i="1"/>
  <c r="AZ64" i="1" s="1"/>
  <c r="AZ22" i="1" s="1"/>
  <c r="BA103" i="1"/>
  <c r="BA102" i="1" s="1"/>
  <c r="BB103" i="1"/>
  <c r="BB102" i="1"/>
  <c r="E126" i="1"/>
  <c r="E23" i="1"/>
  <c r="F126" i="1"/>
  <c r="F23" i="1"/>
  <c r="G126" i="1"/>
  <c r="G23" i="1"/>
  <c r="H126" i="1"/>
  <c r="H23" i="1"/>
  <c r="I126" i="1"/>
  <c r="I23" i="1"/>
  <c r="J126" i="1"/>
  <c r="J23" i="1"/>
  <c r="K126" i="1"/>
  <c r="K23" i="1"/>
  <c r="L126" i="1"/>
  <c r="L23" i="1"/>
  <c r="M126" i="1"/>
  <c r="M23" i="1"/>
  <c r="N126" i="1"/>
  <c r="N23" i="1"/>
  <c r="O126" i="1"/>
  <c r="O23" i="1"/>
  <c r="P126" i="1"/>
  <c r="P23" i="1"/>
  <c r="Q126" i="1"/>
  <c r="Q23" i="1"/>
  <c r="R126" i="1"/>
  <c r="R23" i="1"/>
  <c r="S126" i="1"/>
  <c r="S23" i="1"/>
  <c r="T126" i="1"/>
  <c r="T23" i="1"/>
  <c r="U126" i="1"/>
  <c r="U23" i="1"/>
  <c r="V126" i="1"/>
  <c r="V23" i="1"/>
  <c r="W126" i="1"/>
  <c r="W23" i="1"/>
  <c r="X126" i="1"/>
  <c r="X23" i="1"/>
  <c r="Y126" i="1"/>
  <c r="Y23" i="1"/>
  <c r="Z126" i="1"/>
  <c r="Z23" i="1"/>
  <c r="AA126" i="1"/>
  <c r="AA23" i="1"/>
  <c r="AB126" i="1"/>
  <c r="AB23" i="1"/>
  <c r="AC126" i="1"/>
  <c r="AC23" i="1"/>
  <c r="AE126" i="1"/>
  <c r="AE23" i="1"/>
  <c r="AF126" i="1"/>
  <c r="AF23" i="1"/>
  <c r="AG126" i="1"/>
  <c r="AG23" i="1"/>
  <c r="AH126" i="1"/>
  <c r="AH23" i="1"/>
  <c r="AI126" i="1"/>
  <c r="AI23" i="1"/>
  <c r="AJ126" i="1"/>
  <c r="AJ23" i="1"/>
  <c r="AK126" i="1"/>
  <c r="AK23" i="1"/>
  <c r="AL126" i="1"/>
  <c r="AL23" i="1"/>
  <c r="AM126" i="1"/>
  <c r="AM23" i="1"/>
  <c r="AN126" i="1"/>
  <c r="AN23" i="1"/>
  <c r="AO126" i="1"/>
  <c r="AO23" i="1"/>
  <c r="AP126" i="1"/>
  <c r="AP23" i="1"/>
  <c r="AQ126" i="1"/>
  <c r="AQ23" i="1"/>
  <c r="AR126" i="1"/>
  <c r="AR23" i="1"/>
  <c r="AS126" i="1"/>
  <c r="AS23" i="1"/>
  <c r="AT126" i="1"/>
  <c r="AT23" i="1"/>
  <c r="AU126" i="1"/>
  <c r="AU23" i="1"/>
  <c r="AV126" i="1"/>
  <c r="AV23" i="1"/>
  <c r="AW126" i="1"/>
  <c r="AW23" i="1"/>
  <c r="AX126" i="1"/>
  <c r="AX23" i="1"/>
  <c r="AY126" i="1"/>
  <c r="AY23" i="1"/>
  <c r="AZ126" i="1"/>
  <c r="AZ23" i="1"/>
  <c r="BA126" i="1"/>
  <c r="BA23" i="1"/>
  <c r="BB126" i="1"/>
  <c r="BB23" i="1"/>
  <c r="F131" i="1"/>
  <c r="F24" i="1" s="1"/>
  <c r="G131" i="1"/>
  <c r="G24" i="1" s="1"/>
  <c r="H131" i="1"/>
  <c r="H24" i="1"/>
  <c r="I131" i="1"/>
  <c r="I24" i="1" s="1"/>
  <c r="V131" i="1"/>
  <c r="V24" i="1" s="1"/>
  <c r="X131" i="1"/>
  <c r="X24" i="1" s="1"/>
  <c r="AA131" i="1"/>
  <c r="AA24" i="1" s="1"/>
  <c r="AK131" i="1"/>
  <c r="AK24" i="1"/>
  <c r="AL131" i="1"/>
  <c r="AL24" i="1" s="1"/>
  <c r="AM131" i="1"/>
  <c r="AM24" i="1" s="1"/>
  <c r="AN131" i="1"/>
  <c r="AN24" i="1" s="1"/>
  <c r="AP131" i="1"/>
  <c r="AP24" i="1"/>
  <c r="AQ131" i="1"/>
  <c r="AQ24" i="1" s="1"/>
  <c r="AR131" i="1"/>
  <c r="AR24" i="1" s="1"/>
  <c r="AS131" i="1"/>
  <c r="AS24" i="1" s="1"/>
  <c r="AU131" i="1"/>
  <c r="AU24" i="1"/>
  <c r="AV131" i="1"/>
  <c r="AV24" i="1" s="1"/>
  <c r="AW131" i="1"/>
  <c r="AW24" i="1" s="1"/>
  <c r="AX131" i="1"/>
  <c r="AX24" i="1" s="1"/>
  <c r="AY131" i="1"/>
  <c r="AY24" i="1" s="1"/>
  <c r="AZ131" i="1"/>
  <c r="AZ24" i="1" s="1"/>
  <c r="BA131" i="1"/>
  <c r="BA24" i="1" s="1"/>
  <c r="BB131" i="1"/>
  <c r="BB24" i="1" s="1"/>
  <c r="F144" i="1"/>
  <c r="F26" i="1" s="1"/>
  <c r="G144" i="1"/>
  <c r="G26" i="1"/>
  <c r="H144" i="1"/>
  <c r="H26" i="1" s="1"/>
  <c r="K144" i="1"/>
  <c r="K26" i="1" s="1"/>
  <c r="L144" i="1"/>
  <c r="L26" i="1" s="1"/>
  <c r="M144" i="1"/>
  <c r="M26" i="1"/>
  <c r="O144" i="1"/>
  <c r="O26" i="1" s="1"/>
  <c r="P144" i="1"/>
  <c r="P26" i="1" s="1"/>
  <c r="Q144" i="1"/>
  <c r="Q26" i="1" s="1"/>
  <c r="R144" i="1"/>
  <c r="R26" i="1"/>
  <c r="S144" i="1"/>
  <c r="S26" i="1" s="1"/>
  <c r="T144" i="1"/>
  <c r="T26" i="1" s="1"/>
  <c r="U144" i="1"/>
  <c r="U26" i="1" s="1"/>
  <c r="V144" i="1"/>
  <c r="V26" i="1"/>
  <c r="W144" i="1"/>
  <c r="W26" i="1" s="1"/>
  <c r="X144" i="1"/>
  <c r="X26" i="1" s="1"/>
  <c r="Y144" i="1"/>
  <c r="Y26" i="1" s="1"/>
  <c r="Z144" i="1"/>
  <c r="Z26" i="1"/>
  <c r="AA144" i="1"/>
  <c r="AA26" i="1" s="1"/>
  <c r="AB144" i="1"/>
  <c r="AB26" i="1" s="1"/>
  <c r="AC144" i="1"/>
  <c r="AC26" i="1" s="1"/>
  <c r="AF144" i="1"/>
  <c r="AF26" i="1"/>
  <c r="AG144" i="1"/>
  <c r="AG26" i="1" s="1"/>
  <c r="AH144" i="1"/>
  <c r="AH26" i="1" s="1"/>
  <c r="AI144" i="1"/>
  <c r="AI26" i="1" s="1"/>
  <c r="AJ144" i="1"/>
  <c r="AJ26" i="1" s="1"/>
  <c r="AK144" i="1"/>
  <c r="AK26" i="1" s="1"/>
  <c r="AL144" i="1"/>
  <c r="AL26" i="1"/>
  <c r="AM144" i="1"/>
  <c r="AM26" i="1"/>
  <c r="AN144" i="1"/>
  <c r="AN26" i="1" s="1"/>
  <c r="AO144" i="1"/>
  <c r="AO26" i="1"/>
  <c r="AP144" i="1"/>
  <c r="AP26" i="1" s="1"/>
  <c r="AQ144" i="1"/>
  <c r="AQ26" i="1" s="1"/>
  <c r="AR144" i="1"/>
  <c r="AR26" i="1" s="1"/>
  <c r="AS144" i="1"/>
  <c r="AS26" i="1"/>
  <c r="AT144" i="1"/>
  <c r="AT26" i="1" s="1"/>
  <c r="AU144" i="1"/>
  <c r="AU26" i="1" s="1"/>
  <c r="AV144" i="1"/>
  <c r="AV26" i="1" s="1"/>
  <c r="AW144" i="1"/>
  <c r="AW26" i="1"/>
  <c r="AX144" i="1"/>
  <c r="AX26" i="1" s="1"/>
  <c r="AY144" i="1"/>
  <c r="AY26" i="1" s="1"/>
  <c r="AZ144" i="1"/>
  <c r="AZ26" i="1" s="1"/>
  <c r="BA144" i="1"/>
  <c r="BA26" i="1"/>
  <c r="BB144" i="1"/>
  <c r="BB26" i="1" s="1"/>
  <c r="AL90" i="1"/>
  <c r="BB90" i="1"/>
  <c r="V90" i="1"/>
  <c r="AX90" i="1"/>
  <c r="AQ65" i="1"/>
  <c r="AA65" i="1"/>
  <c r="AZ65" i="1"/>
  <c r="AV65" i="1"/>
  <c r="AY30" i="1"/>
  <c r="AY29" i="1"/>
  <c r="AY21" i="1"/>
  <c r="AU30" i="1"/>
  <c r="AU29" i="1"/>
  <c r="AU21" i="1"/>
  <c r="AQ30" i="1"/>
  <c r="AQ29" i="1"/>
  <c r="AQ21" i="1"/>
  <c r="AA30" i="1"/>
  <c r="AA29" i="1"/>
  <c r="AA21" i="1"/>
  <c r="W30" i="1"/>
  <c r="W29" i="1"/>
  <c r="W21" i="1"/>
  <c r="S30" i="1"/>
  <c r="S29" i="1" s="1"/>
  <c r="S21" i="1" s="1"/>
  <c r="K30" i="1"/>
  <c r="K29" i="1"/>
  <c r="K21" i="1"/>
  <c r="BA90" i="1"/>
  <c r="AS90" i="1"/>
  <c r="AK90" i="1"/>
  <c r="AU65" i="1"/>
  <c r="AM65" i="1"/>
  <c r="BB30" i="1"/>
  <c r="BB29" i="1"/>
  <c r="BB21" i="1"/>
  <c r="AX30" i="1"/>
  <c r="AX29" i="1"/>
  <c r="AX21" i="1"/>
  <c r="AT30" i="1"/>
  <c r="AT29" i="1"/>
  <c r="AT21" i="1"/>
  <c r="AP30" i="1"/>
  <c r="AP29" i="1"/>
  <c r="AP21" i="1"/>
  <c r="AL30" i="1"/>
  <c r="AL29" i="1"/>
  <c r="AL21" i="1" s="1"/>
  <c r="Z30" i="1"/>
  <c r="Z29" i="1"/>
  <c r="Z21" i="1"/>
  <c r="V30" i="1"/>
  <c r="V29" i="1"/>
  <c r="V21" i="1"/>
  <c r="R30" i="1"/>
  <c r="R29" i="1"/>
  <c r="R21" i="1"/>
  <c r="F30" i="1"/>
  <c r="F29" i="1"/>
  <c r="F21" i="1"/>
  <c r="AZ90" i="1"/>
  <c r="AV90" i="1"/>
  <c r="AN90" i="1"/>
  <c r="AU90" i="1"/>
  <c r="AM90" i="1"/>
  <c r="BB65" i="1"/>
  <c r="AX65" i="1"/>
  <c r="AP65" i="1"/>
  <c r="AL65" i="1"/>
  <c r="BA65" i="1"/>
  <c r="AK65" i="1"/>
  <c r="Q65" i="1"/>
  <c r="AS65" i="1"/>
  <c r="AR65" i="1"/>
  <c r="BA30" i="1"/>
  <c r="BA29" i="1"/>
  <c r="BA21" i="1"/>
  <c r="AW30" i="1"/>
  <c r="AW29" i="1"/>
  <c r="AW21" i="1"/>
  <c r="AK30" i="1"/>
  <c r="AK29" i="1"/>
  <c r="AK21" i="1"/>
  <c r="U30" i="1"/>
  <c r="U29" i="1"/>
  <c r="U21" i="1"/>
  <c r="Q30" i="1"/>
  <c r="Q29" i="1"/>
  <c r="Q21" i="1"/>
  <c r="AZ30" i="1"/>
  <c r="AZ29" i="1"/>
  <c r="AZ21" i="1"/>
  <c r="T30" i="1"/>
  <c r="T29" i="1"/>
  <c r="T21" i="1"/>
  <c r="AO30" i="1"/>
  <c r="AO29" i="1" s="1"/>
  <c r="AO21" i="1" s="1"/>
  <c r="AC30" i="1"/>
  <c r="AC29" i="1"/>
  <c r="AC21" i="1"/>
  <c r="Y30" i="1"/>
  <c r="Y29" i="1"/>
  <c r="Y21" i="1"/>
  <c r="AV30" i="1"/>
  <c r="AV29" i="1"/>
  <c r="AV21" i="1"/>
  <c r="AR30" i="1"/>
  <c r="AR29" i="1"/>
  <c r="AR21" i="1"/>
  <c r="AF30" i="1"/>
  <c r="AF29" i="1"/>
  <c r="AF21" i="1"/>
  <c r="AB30" i="1"/>
  <c r="AB29" i="1"/>
  <c r="AB21" i="1"/>
  <c r="X30" i="1"/>
  <c r="X29" i="1"/>
  <c r="X21" i="1"/>
  <c r="P30" i="1"/>
  <c r="P29" i="1"/>
  <c r="P21" i="1"/>
  <c r="H30" i="1"/>
  <c r="H29" i="1" s="1"/>
  <c r="H21" i="1" s="1"/>
  <c r="AX64" i="1"/>
  <c r="AX22" i="1" s="1"/>
  <c r="AG30" i="1" l="1"/>
  <c r="AG29" i="1" s="1"/>
  <c r="AG21" i="1" s="1"/>
  <c r="G30" i="1"/>
  <c r="G29" i="1" s="1"/>
  <c r="G21" i="1" s="1"/>
  <c r="L31" i="1"/>
  <c r="L30" i="1" s="1"/>
  <c r="L29" i="1" s="1"/>
  <c r="L21" i="1" s="1"/>
  <c r="J32" i="1"/>
  <c r="J31" i="1" s="1"/>
  <c r="I32" i="1"/>
  <c r="I31" i="1" s="1"/>
  <c r="I30" i="1" s="1"/>
  <c r="I29" i="1" s="1"/>
  <c r="I21" i="1" s="1"/>
  <c r="N31" i="1"/>
  <c r="N30" i="1" s="1"/>
  <c r="N29" i="1" s="1"/>
  <c r="N21" i="1" s="1"/>
  <c r="M30" i="1"/>
  <c r="M29" i="1" s="1"/>
  <c r="M21" i="1" s="1"/>
  <c r="AH30" i="1"/>
  <c r="AH29" i="1" s="1"/>
  <c r="AH21" i="1" s="1"/>
  <c r="AE32" i="1"/>
  <c r="AE31" i="1" s="1"/>
  <c r="AE30" i="1" s="1"/>
  <c r="AE29" i="1" s="1"/>
  <c r="AE21" i="1" s="1"/>
  <c r="AM30" i="1"/>
  <c r="AM29" i="1" s="1"/>
  <c r="AM21" i="1" s="1"/>
  <c r="E32" i="1"/>
  <c r="E31" i="1" s="1"/>
  <c r="E30" i="1" s="1"/>
  <c r="E29" i="1" s="1"/>
  <c r="E21" i="1" s="1"/>
  <c r="G104" i="1"/>
  <c r="G103" i="1" s="1"/>
  <c r="G102" i="1" s="1"/>
  <c r="AE104" i="1"/>
  <c r="AE103" i="1" s="1"/>
  <c r="AE102" i="1" s="1"/>
  <c r="M103" i="1"/>
  <c r="M102" i="1" s="1"/>
  <c r="N131" i="1"/>
  <c r="N24" i="1" s="1"/>
  <c r="AI131" i="1"/>
  <c r="AI24" i="1" s="1"/>
  <c r="AJ131" i="1"/>
  <c r="AJ24" i="1" s="1"/>
  <c r="AE137" i="1"/>
  <c r="E140" i="1"/>
  <c r="N144" i="1"/>
  <c r="N26" i="1" s="1"/>
  <c r="I149" i="1"/>
  <c r="D30" i="1"/>
  <c r="D29" i="1" s="1"/>
  <c r="D21" i="1" s="1"/>
  <c r="E139" i="1"/>
  <c r="AT91" i="1"/>
  <c r="AT90" i="1" s="1"/>
  <c r="U131" i="1"/>
  <c r="U24" i="1" s="1"/>
  <c r="F95" i="1"/>
  <c r="AE133" i="1"/>
  <c r="AE131" i="1" s="1"/>
  <c r="AE24" i="1" s="1"/>
  <c r="I85" i="1"/>
  <c r="I70" i="1"/>
  <c r="S66" i="1"/>
  <c r="S65" i="1" s="1"/>
  <c r="AC66" i="1"/>
  <c r="AC65" i="1" s="1"/>
  <c r="AG131" i="1"/>
  <c r="AG24" i="1" s="1"/>
  <c r="AE138" i="1"/>
  <c r="AH131" i="1"/>
  <c r="AH24" i="1" s="1"/>
  <c r="J67" i="1"/>
  <c r="I95" i="1"/>
  <c r="J138" i="1"/>
  <c r="E138" i="1" s="1"/>
  <c r="Y131" i="1"/>
  <c r="Y24" i="1" s="1"/>
  <c r="E137" i="1"/>
  <c r="L131" i="1"/>
  <c r="L24" i="1" s="1"/>
  <c r="AV20" i="1"/>
  <c r="T132" i="1"/>
  <c r="T131" i="1" s="1"/>
  <c r="T24" i="1" s="1"/>
  <c r="AE92" i="1"/>
  <c r="AY91" i="1"/>
  <c r="AY90" i="1" s="1"/>
  <c r="AE97" i="1"/>
  <c r="AX20" i="1"/>
  <c r="AE132" i="1"/>
  <c r="J92" i="1"/>
  <c r="AF91" i="1"/>
  <c r="AF90" i="1" s="1"/>
  <c r="G69" i="1"/>
  <c r="AB131" i="1"/>
  <c r="AB24" i="1" s="1"/>
  <c r="K131" i="1"/>
  <c r="K24" i="1" s="1"/>
  <c r="AZ20" i="1"/>
  <c r="AU20" i="1"/>
  <c r="O133" i="1"/>
  <c r="E133" i="1" s="1"/>
  <c r="E78" i="1"/>
  <c r="E73" i="1"/>
  <c r="AJ91" i="1"/>
  <c r="AJ90" i="1" s="1"/>
  <c r="J86" i="1"/>
  <c r="H68" i="1"/>
  <c r="O67" i="1"/>
  <c r="H69" i="1"/>
  <c r="H71" i="1"/>
  <c r="H80" i="1"/>
  <c r="H82" i="1"/>
  <c r="W66" i="1"/>
  <c r="W65" i="1" s="1"/>
  <c r="W64" i="1" s="1"/>
  <c r="W22" i="1" s="1"/>
  <c r="W20" i="1" s="1"/>
  <c r="Y67" i="1"/>
  <c r="G98" i="1"/>
  <c r="L91" i="1"/>
  <c r="L90" i="1" s="1"/>
  <c r="H96" i="1"/>
  <c r="H98" i="1"/>
  <c r="W91" i="1"/>
  <c r="W90" i="1" s="1"/>
  <c r="H97" i="1"/>
  <c r="Y96" i="1"/>
  <c r="AL20" i="1"/>
  <c r="AI91" i="1"/>
  <c r="AI90" i="1" s="1"/>
  <c r="I84" i="1"/>
  <c r="I68" i="1"/>
  <c r="I72" i="1"/>
  <c r="I83" i="1"/>
  <c r="J98" i="1"/>
  <c r="J96" i="1"/>
  <c r="J91" i="1" s="1"/>
  <c r="J90" i="1" s="1"/>
  <c r="I96" i="1"/>
  <c r="I98" i="1"/>
  <c r="AC91" i="1"/>
  <c r="AC90" i="1" s="1"/>
  <c r="AC64" i="1" s="1"/>
  <c r="AC22" i="1" s="1"/>
  <c r="AC20" i="1" s="1"/>
  <c r="J72" i="1"/>
  <c r="H85" i="1"/>
  <c r="O81" i="1"/>
  <c r="O85" i="1"/>
  <c r="T80" i="1"/>
  <c r="T82" i="1"/>
  <c r="T84" i="1"/>
  <c r="Y68" i="1"/>
  <c r="Y70" i="1"/>
  <c r="Y72" i="1"/>
  <c r="Y81" i="1"/>
  <c r="Y83" i="1"/>
  <c r="J97" i="1"/>
  <c r="O95" i="1"/>
  <c r="O97" i="1"/>
  <c r="T92" i="1"/>
  <c r="T98" i="1"/>
  <c r="Y97" i="1"/>
  <c r="E77" i="1"/>
  <c r="E93" i="1"/>
  <c r="AK20" i="1"/>
  <c r="X64" i="1"/>
  <c r="X22" i="1" s="1"/>
  <c r="X20" i="1" s="1"/>
  <c r="BA64" i="1"/>
  <c r="BA22" i="1" s="1"/>
  <c r="BA20" i="1" s="1"/>
  <c r="AE95" i="1"/>
  <c r="BC64" i="1"/>
  <c r="BC22" i="1" s="1"/>
  <c r="BC20" i="1" s="1"/>
  <c r="G95" i="1"/>
  <c r="AE98" i="1"/>
  <c r="I97" i="1"/>
  <c r="E76" i="1"/>
  <c r="AB91" i="1"/>
  <c r="AB90" i="1" s="1"/>
  <c r="E74" i="1"/>
  <c r="I82" i="1"/>
  <c r="N91" i="1"/>
  <c r="N90" i="1" s="1"/>
  <c r="H95" i="1"/>
  <c r="J85" i="1"/>
  <c r="E79" i="1"/>
  <c r="R91" i="1"/>
  <c r="R90" i="1" s="1"/>
  <c r="AY66" i="1"/>
  <c r="AY65" i="1" s="1"/>
  <c r="AY64" i="1" s="1"/>
  <c r="AY22" i="1" s="1"/>
  <c r="AY20" i="1" s="1"/>
  <c r="S91" i="1"/>
  <c r="S90" i="1" s="1"/>
  <c r="AS64" i="1"/>
  <c r="AS22" i="1" s="1"/>
  <c r="BB64" i="1"/>
  <c r="BB22" i="1" s="1"/>
  <c r="BB20" i="1" s="1"/>
  <c r="AE69" i="1"/>
  <c r="AE82" i="1"/>
  <c r="F83" i="1"/>
  <c r="I71" i="1"/>
  <c r="O71" i="1"/>
  <c r="F80" i="1"/>
  <c r="T81" i="1"/>
  <c r="F85" i="1"/>
  <c r="Y69" i="1"/>
  <c r="P91" i="1"/>
  <c r="P90" i="1" s="1"/>
  <c r="O96" i="1"/>
  <c r="O98" i="1"/>
  <c r="U91" i="1"/>
  <c r="U90" i="1" s="1"/>
  <c r="T97" i="1"/>
  <c r="Z91" i="1"/>
  <c r="Z90" i="1" s="1"/>
  <c r="Y98" i="1"/>
  <c r="AA64" i="1"/>
  <c r="AA22" i="1" s="1"/>
  <c r="AA20" i="1" s="1"/>
  <c r="AM64" i="1"/>
  <c r="AM22" i="1" s="1"/>
  <c r="AE96" i="1"/>
  <c r="AF66" i="1"/>
  <c r="AF65" i="1" s="1"/>
  <c r="AF64" i="1" s="1"/>
  <c r="AF22" i="1" s="1"/>
  <c r="AF20" i="1" s="1"/>
  <c r="G82" i="1"/>
  <c r="G92" i="1"/>
  <c r="G96" i="1"/>
  <c r="E75" i="1"/>
  <c r="J84" i="1"/>
  <c r="AB66" i="1"/>
  <c r="AB65" i="1" s="1"/>
  <c r="AE86" i="1"/>
  <c r="F92" i="1"/>
  <c r="F97" i="1"/>
  <c r="J82" i="1"/>
  <c r="F96" i="1"/>
  <c r="J69" i="1"/>
  <c r="J71" i="1"/>
  <c r="O84" i="1"/>
  <c r="Y84" i="1"/>
  <c r="AN64" i="1"/>
  <c r="AN22" i="1" s="1"/>
  <c r="AE84" i="1"/>
  <c r="J80" i="1"/>
  <c r="F81" i="1"/>
  <c r="J83" i="1"/>
  <c r="O86" i="1"/>
  <c r="T83" i="1"/>
  <c r="Y71" i="1"/>
  <c r="Y86" i="1"/>
  <c r="AW64" i="1"/>
  <c r="AW22" i="1" s="1"/>
  <c r="AW20" i="1" s="1"/>
  <c r="V64" i="1"/>
  <c r="V22" i="1" s="1"/>
  <c r="V20" i="1" s="1"/>
  <c r="AT66" i="1"/>
  <c r="AT65" i="1" s="1"/>
  <c r="AT64" i="1" s="1"/>
  <c r="AT22" i="1" s="1"/>
  <c r="AT20" i="1" s="1"/>
  <c r="Y92" i="1"/>
  <c r="P66" i="1"/>
  <c r="P65" i="1" s="1"/>
  <c r="F70" i="1"/>
  <c r="F69" i="1"/>
  <c r="F71" i="1"/>
  <c r="F86" i="1"/>
  <c r="Y85" i="1"/>
  <c r="F98" i="1"/>
  <c r="T70" i="1"/>
  <c r="Y80" i="1"/>
  <c r="AP64" i="1"/>
  <c r="AP22" i="1" s="1"/>
  <c r="AP20" i="1" s="1"/>
  <c r="AI66" i="1"/>
  <c r="AI65" i="1" s="1"/>
  <c r="F82" i="1"/>
  <c r="AJ66" i="1"/>
  <c r="AJ65" i="1" s="1"/>
  <c r="AJ64" i="1" s="1"/>
  <c r="AJ22" i="1" s="1"/>
  <c r="T85" i="1"/>
  <c r="Y82" i="1"/>
  <c r="T95" i="1"/>
  <c r="N66" i="1"/>
  <c r="N65" i="1" s="1"/>
  <c r="T72" i="1"/>
  <c r="O92" i="1"/>
  <c r="M66" i="1"/>
  <c r="M65" i="1" s="1"/>
  <c r="M64" i="1" s="1"/>
  <c r="M22" i="1" s="1"/>
  <c r="M20" i="1" s="1"/>
  <c r="AE85" i="1"/>
  <c r="AE80" i="1"/>
  <c r="U66" i="1"/>
  <c r="U65" i="1" s="1"/>
  <c r="L66" i="1"/>
  <c r="L65" i="1" s="1"/>
  <c r="F68" i="1"/>
  <c r="AE68" i="1"/>
  <c r="T69" i="1"/>
  <c r="F84" i="1"/>
  <c r="H86" i="1"/>
  <c r="O70" i="1"/>
  <c r="K66" i="1"/>
  <c r="K65" i="1" s="1"/>
  <c r="K64" i="1" s="1"/>
  <c r="K22" i="1" s="1"/>
  <c r="K20" i="1" s="1"/>
  <c r="J68" i="1"/>
  <c r="H84" i="1"/>
  <c r="T86" i="1"/>
  <c r="F72" i="1"/>
  <c r="O68" i="1"/>
  <c r="O72" i="1"/>
  <c r="O83" i="1"/>
  <c r="I80" i="1"/>
  <c r="Z66" i="1"/>
  <c r="Z65" i="1" s="1"/>
  <c r="R66" i="1"/>
  <c r="R65" i="1" s="1"/>
  <c r="R64" i="1" s="1"/>
  <c r="R22" i="1" s="1"/>
  <c r="R20" i="1" s="1"/>
  <c r="H83" i="1"/>
  <c r="J81" i="1"/>
  <c r="H70" i="1"/>
  <c r="H72" i="1"/>
  <c r="H81" i="1"/>
  <c r="T68" i="1"/>
  <c r="AG66" i="1"/>
  <c r="AG65" i="1" s="1"/>
  <c r="AH66" i="1"/>
  <c r="AH65" i="1" s="1"/>
  <c r="G71" i="1"/>
  <c r="AE83" i="1"/>
  <c r="AE72" i="1"/>
  <c r="AD64" i="1"/>
  <c r="AD22" i="1" s="1"/>
  <c r="AE71" i="1"/>
  <c r="AE81" i="1"/>
  <c r="O80" i="1"/>
  <c r="O69" i="1"/>
  <c r="O82" i="1"/>
  <c r="AE144" i="1"/>
  <c r="AE26" i="1" s="1"/>
  <c r="I145" i="1"/>
  <c r="I144" i="1" s="1"/>
  <c r="I26" i="1" s="1"/>
  <c r="J145" i="1"/>
  <c r="E145" i="1" s="1"/>
  <c r="E148" i="1"/>
  <c r="O132" i="1"/>
  <c r="O131" i="1" s="1"/>
  <c r="O24" i="1" s="1"/>
  <c r="AR64" i="1"/>
  <c r="AR22" i="1" s="1"/>
  <c r="AR20" i="1" s="1"/>
  <c r="AO103" i="1"/>
  <c r="AO102" i="1" s="1"/>
  <c r="O104" i="1"/>
  <c r="AG91" i="1"/>
  <c r="AG90" i="1" s="1"/>
  <c r="AG64" i="1" s="1"/>
  <c r="AG22" i="1" s="1"/>
  <c r="AG20" i="1" s="1"/>
  <c r="AH91" i="1"/>
  <c r="AH90" i="1" s="1"/>
  <c r="AO91" i="1"/>
  <c r="AO90" i="1" s="1"/>
  <c r="H92" i="1"/>
  <c r="Q91" i="1"/>
  <c r="Q90" i="1" s="1"/>
  <c r="Q64" i="1" s="1"/>
  <c r="Q22" i="1" s="1"/>
  <c r="Q20" i="1" s="1"/>
  <c r="AQ64" i="1"/>
  <c r="AQ22" i="1" s="1"/>
  <c r="AQ20" i="1" s="1"/>
  <c r="D64" i="1"/>
  <c r="D22" i="1" s="1"/>
  <c r="D20" i="1" s="1"/>
  <c r="AO66" i="1"/>
  <c r="AO65" i="1" s="1"/>
  <c r="E67" i="1"/>
  <c r="AE67" i="1"/>
  <c r="H67" i="1"/>
  <c r="AS30" i="1"/>
  <c r="AS29" i="1" s="1"/>
  <c r="AS21" i="1" s="1"/>
  <c r="AS20" i="1" s="1"/>
  <c r="AI30" i="1"/>
  <c r="AI29" i="1" s="1"/>
  <c r="AI21" i="1" s="1"/>
  <c r="AJ30" i="1"/>
  <c r="AJ29" i="1" s="1"/>
  <c r="AJ21" i="1" s="1"/>
  <c r="AN30" i="1"/>
  <c r="AN29" i="1" s="1"/>
  <c r="AN21" i="1" s="1"/>
  <c r="AN20" i="1" s="1"/>
  <c r="J30" i="1"/>
  <c r="J29" i="1" s="1"/>
  <c r="J21" i="1" s="1"/>
  <c r="AD30" i="1"/>
  <c r="AD29" i="1" s="1"/>
  <c r="AD21" i="1" s="1"/>
  <c r="AM20" i="1" l="1"/>
  <c r="E81" i="1"/>
  <c r="S64" i="1"/>
  <c r="S22" i="1" s="1"/>
  <c r="S20" i="1" s="1"/>
  <c r="E97" i="1"/>
  <c r="L64" i="1"/>
  <c r="L22" i="1" s="1"/>
  <c r="L20" i="1" s="1"/>
  <c r="T91" i="1"/>
  <c r="T90" i="1" s="1"/>
  <c r="E96" i="1"/>
  <c r="I91" i="1"/>
  <c r="I90" i="1" s="1"/>
  <c r="I66" i="1"/>
  <c r="I65" i="1" s="1"/>
  <c r="I64" i="1" s="1"/>
  <c r="I22" i="1" s="1"/>
  <c r="I20" i="1" s="1"/>
  <c r="U64" i="1"/>
  <c r="U22" i="1" s="1"/>
  <c r="U20" i="1" s="1"/>
  <c r="Z64" i="1"/>
  <c r="Z22" i="1" s="1"/>
  <c r="Z20" i="1" s="1"/>
  <c r="J131" i="1"/>
  <c r="J24" i="1" s="1"/>
  <c r="E84" i="1"/>
  <c r="AB64" i="1"/>
  <c r="AB22" i="1" s="1"/>
  <c r="AB20" i="1" s="1"/>
  <c r="E85" i="1"/>
  <c r="AE91" i="1"/>
  <c r="AE90" i="1" s="1"/>
  <c r="O91" i="1"/>
  <c r="O90" i="1" s="1"/>
  <c r="G91" i="1"/>
  <c r="G90" i="1" s="1"/>
  <c r="G66" i="1"/>
  <c r="G65" i="1" s="1"/>
  <c r="G64" i="1" s="1"/>
  <c r="G22" i="1" s="1"/>
  <c r="G20" i="1" s="1"/>
  <c r="E132" i="1"/>
  <c r="E131" i="1" s="1"/>
  <c r="E24" i="1" s="1"/>
  <c r="AI64" i="1"/>
  <c r="AI22" i="1" s="1"/>
  <c r="AI20" i="1" s="1"/>
  <c r="E95" i="1"/>
  <c r="AH64" i="1"/>
  <c r="AH22" i="1" s="1"/>
  <c r="AH20" i="1" s="1"/>
  <c r="N64" i="1"/>
  <c r="N22" i="1" s="1"/>
  <c r="N20" i="1" s="1"/>
  <c r="H91" i="1"/>
  <c r="H90" i="1" s="1"/>
  <c r="O66" i="1"/>
  <c r="O65" i="1" s="1"/>
  <c r="E86" i="1"/>
  <c r="F91" i="1"/>
  <c r="F90" i="1" s="1"/>
  <c r="AJ20" i="1"/>
  <c r="E83" i="1"/>
  <c r="E92" i="1"/>
  <c r="E68" i="1"/>
  <c r="P64" i="1"/>
  <c r="P22" i="1" s="1"/>
  <c r="P20" i="1" s="1"/>
  <c r="E98" i="1"/>
  <c r="Y66" i="1"/>
  <c r="Y65" i="1" s="1"/>
  <c r="Y64" i="1" s="1"/>
  <c r="Y22" i="1" s="1"/>
  <c r="Y20" i="1" s="1"/>
  <c r="Y91" i="1"/>
  <c r="Y90" i="1" s="1"/>
  <c r="AO64" i="1"/>
  <c r="AO22" i="1" s="1"/>
  <c r="AO20" i="1" s="1"/>
  <c r="E72" i="1"/>
  <c r="E82" i="1"/>
  <c r="E71" i="1"/>
  <c r="E80" i="1"/>
  <c r="J66" i="1"/>
  <c r="J65" i="1" s="1"/>
  <c r="J64" i="1" s="1"/>
  <c r="J22" i="1" s="1"/>
  <c r="E70" i="1"/>
  <c r="AD20" i="1"/>
  <c r="E69" i="1"/>
  <c r="F66" i="1"/>
  <c r="F65" i="1" s="1"/>
  <c r="AE66" i="1"/>
  <c r="AE65" i="1" s="1"/>
  <c r="T66" i="1"/>
  <c r="T65" i="1" s="1"/>
  <c r="T64" i="1" s="1"/>
  <c r="T22" i="1" s="1"/>
  <c r="T20" i="1" s="1"/>
  <c r="H66" i="1"/>
  <c r="H65" i="1" s="1"/>
  <c r="J144" i="1"/>
  <c r="J26" i="1" s="1"/>
  <c r="E144" i="1"/>
  <c r="E26" i="1" s="1"/>
  <c r="O103" i="1"/>
  <c r="O102" i="1" s="1"/>
  <c r="E104" i="1"/>
  <c r="E103" i="1" s="1"/>
  <c r="E102" i="1" s="1"/>
  <c r="J20" i="1" l="1"/>
  <c r="AE64" i="1"/>
  <c r="AE22" i="1" s="1"/>
  <c r="AE20" i="1" s="1"/>
  <c r="O64" i="1"/>
  <c r="O22" i="1" s="1"/>
  <c r="O20" i="1" s="1"/>
  <c r="H64" i="1"/>
  <c r="H22" i="1" s="1"/>
  <c r="H20" i="1" s="1"/>
  <c r="F64" i="1"/>
  <c r="F22" i="1" s="1"/>
  <c r="F20" i="1" s="1"/>
  <c r="E91" i="1"/>
  <c r="E90" i="1" s="1"/>
  <c r="E66" i="1"/>
  <c r="E65" i="1" s="1"/>
  <c r="E64" i="1" s="1"/>
  <c r="E22" i="1" s="1"/>
  <c r="E20" i="1" s="1"/>
</calcChain>
</file>

<file path=xl/sharedStrings.xml><?xml version="1.0" encoding="utf-8"?>
<sst xmlns="http://schemas.openxmlformats.org/spreadsheetml/2006/main" count="491" uniqueCount="266">
  <si>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</si>
  <si>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</si>
  <si>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</si>
  <si>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</si>
  <si>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</si>
  <si>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</si>
  <si>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</si>
  <si>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</si>
  <si>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</si>
  <si>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</si>
  <si>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</si>
  <si>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</si>
  <si>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</si>
  <si>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</si>
  <si>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</si>
  <si>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</si>
  <si>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Г</t>
  </si>
  <si>
    <t>1.1</t>
  </si>
  <si>
    <t>…</t>
  </si>
  <si>
    <t>1.2</t>
  </si>
  <si>
    <t>1.3</t>
  </si>
  <si>
    <t>1.4</t>
  </si>
  <si>
    <t>1.5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</si>
  <si>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</si>
  <si>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</si>
  <si>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</si>
  <si>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</si>
  <si>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</si>
  <si>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</si>
  <si>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</si>
  <si>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</si>
  <si>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</si>
  <si>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</si>
  <si>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</si>
  <si>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</si>
  <si>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</si>
  <si>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</si>
  <si>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</si>
  <si>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</si>
  <si>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</si>
  <si>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</si>
  <si>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</si>
  <si>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</si>
  <si>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</si>
  <si>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</si>
  <si>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</si>
  <si>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</si>
  <si>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</si>
  <si>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</si>
  <si>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</si>
  <si>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</si>
  <si>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</si>
  <si>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</si>
  <si>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</si>
  <si>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</si>
  <si>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</si>
  <si>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</si>
  <si>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</si>
  <si>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</si>
  <si>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</si>
  <si>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</si>
  <si>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</si>
  <si>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</si>
  <si>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</si>
  <si>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</si>
  <si>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</si>
  <si>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</si>
  <si>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</si>
  <si>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</si>
  <si>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</si>
  <si>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</si>
  <si>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</si>
  <si>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</si>
  <si>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</si>
  <si>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</si>
  <si>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</si>
  <si>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</si>
  <si>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</si>
  <si>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</si>
  <si>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</si>
  <si>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</si>
  <si>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</si>
  <si>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</si>
  <si>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</si>
  <si>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</si>
  <si>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</si>
  <si>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</si>
  <si>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</si>
  <si>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</si>
  <si>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</si>
  <si>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</si>
  <si>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</si>
  <si>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</si>
  <si>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</si>
  <si>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</si>
  <si>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</si>
  <si>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</si>
  <si>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</si>
  <si>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</si>
  <si>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</si>
  <si>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</si>
  <si>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</si>
  <si>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</si>
  <si>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</si>
  <si>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</si>
  <si>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</si>
  <si>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</si>
  <si>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</si>
  <si>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</si>
  <si>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</si>
  <si>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</si>
  <si>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</si>
  <si>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</si>
  <si>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</si>
  <si>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</si>
  <si>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</si>
  <si>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</si>
  <si>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</si>
  <si>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</si>
  <si>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</si>
  <si>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</si>
  <si>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</si>
  <si>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</si>
  <si>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</si>
  <si>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</si>
  <si>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</si>
  <si>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</si>
  <si>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</si>
  <si>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</si>
  <si>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</si>
  <si>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</si>
  <si>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</si>
  <si>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</si>
  <si>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</si>
  <si>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</si>
  <si>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</si>
  <si>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</si>
  <si>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</si>
  <si>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</si>
  <si>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</si>
  <si>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</si>
  <si>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</si>
  <si>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</si>
  <si>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</si>
  <si>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</si>
  <si>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</si>
  <si>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</si>
  <si>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</si>
  <si>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</si>
  <si>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</si>
  <si>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</si>
  <si>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</si>
  <si>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</si>
  <si>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</si>
  <si>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7.3.2</t>
  </si>
  <si>
    <t>7.3.1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</si>
  <si>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</si>
  <si>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</si>
  <si>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</si>
  <si>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</si>
  <si>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</si>
  <si>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</si>
  <si>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</si>
  <si>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</si>
  <si>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</si>
  <si>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</si>
  <si>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</si>
  <si>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</si>
  <si>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</si>
  <si>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</si>
  <si>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</t>
  </si>
  <si>
    <t>полное наименование субъекта электроэнергетики</t>
  </si>
  <si>
    <t>Приложение № 17</t>
  </si>
  <si>
    <t>Финансирование капитальных вложений 2022 года млн. рублей (с НДС)</t>
  </si>
  <si>
    <t>Освоение капитальных вложений 2022 года, млн. рублей (без НДС)</t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</si>
  <si>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</si>
  <si>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</si>
  <si>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МПЭиИ РБ №164-О от 21.10.2021 г.</t>
    </r>
  </si>
  <si>
    <t>Технологическое присоединение энергопринимающих устройств потребителей максимальной мощностью до 15 кВт (2022г.) включительно, всего</t>
  </si>
  <si>
    <t>Технологическое присоединение энергопринимающих устройств потребителей максимальной мощностью до 150 кВт (2022г.) включительно, всего</t>
  </si>
  <si>
    <t>Реконструкция ТП-27 мощностью 0,16МВА</t>
  </si>
  <si>
    <t>L_222621032</t>
  </si>
  <si>
    <t>Реконструкция ТП-47 мощностью 0,25МВА</t>
  </si>
  <si>
    <t>L_222621033</t>
  </si>
  <si>
    <t>Реконструкция ТП-67 мощностью 0,25МВА</t>
  </si>
  <si>
    <t>L_222621036</t>
  </si>
  <si>
    <t>Реконструкция ТП-53 мощностью 0,4МВА</t>
  </si>
  <si>
    <t>L_222621034</t>
  </si>
  <si>
    <t>Реконструкция ТП-56 мощностью 0,4МВА</t>
  </si>
  <si>
    <t>L_222621035</t>
  </si>
  <si>
    <t>Реконструкция ТП-88 мощностью 0,16МВА</t>
  </si>
  <si>
    <t>L_222621039</t>
  </si>
  <si>
    <t>Реконструкция ТП-125 мощностью 0,25МВА</t>
  </si>
  <si>
    <t>L_222621037</t>
  </si>
  <si>
    <t>Реконструкция ТП-257 мощностью 0,1МВА</t>
  </si>
  <si>
    <t>L_222621038</t>
  </si>
  <si>
    <t>Реконструкция ТП-49 мощностью 0,25МВА</t>
  </si>
  <si>
    <t>L_222621014</t>
  </si>
  <si>
    <t>Реконструкция ТП-904 мощностью 0,25МВА с уменьшением мощности на 0,15МВА</t>
  </si>
  <si>
    <t>L_222621155</t>
  </si>
  <si>
    <t>Реконструкция ТП-905 мощностью 0,25МВА с уменьшением мощности на 0,15МВА</t>
  </si>
  <si>
    <t>L_222621156</t>
  </si>
  <si>
    <t>Реконструкция ТП-21102 мощностью 0,25МВА с уменьшением мощности на 0,15МВА</t>
  </si>
  <si>
    <t>L_222621157</t>
  </si>
  <si>
    <t>Реконструкция ТП-179 мощностью 0,25МВА с увеличением мощности на 0,15МВА</t>
  </si>
  <si>
    <t>M_222622188</t>
  </si>
  <si>
    <t>Реконструкция ТП-77. Замена трансформатора ТМ 630/10/0,4 на ТМГ11 400/10/0,4</t>
  </si>
  <si>
    <t>L_222621129</t>
  </si>
  <si>
    <t>Реконструкция ТП-71. Замена трансформатора ТМ 630/10/0,4 на ТМГ11 400/10/0,4</t>
  </si>
  <si>
    <t>L_222621130</t>
  </si>
  <si>
    <t>Реконструкция ТП-80. Замена трансформатора ТМ 400/10/0,4 на ТМГ11 250/10/0,4</t>
  </si>
  <si>
    <t>L_222621131</t>
  </si>
  <si>
    <t>Реконструкция ТП-83. Замена трансформатора ТМ 400/10/0,4 на ТМГ11 250/10/0,4</t>
  </si>
  <si>
    <t>L_222621132</t>
  </si>
  <si>
    <t>Реконструкция ТП-22. Замена трансформатора ТМ 400/10/0,4 на ТМГ11 250/10/0,4</t>
  </si>
  <si>
    <t>L_222621136</t>
  </si>
  <si>
    <t>Реконструкция ТП-3. Замена трансформатора ТМ 630/10/0,4 на ТМГ11 400/10/0,4</t>
  </si>
  <si>
    <t>L_222621144</t>
  </si>
  <si>
    <t>Реконструкция ТП-43. Замена трансформаторов ТМ 250/10/0,4 ТМ 100/10/0,4 на 2ТМГ11 160/10/0,4</t>
  </si>
  <si>
    <t>L_222621150</t>
  </si>
  <si>
    <t>Реконструкция КЛ-10кВ ф.202 от ТП-59 до ТП-56 протяженностью 0,296км</t>
  </si>
  <si>
    <t>L_222621011</t>
  </si>
  <si>
    <t>Реконструкция ВЛ-10кВ ф.302 протяженностью 1,03км</t>
  </si>
  <si>
    <t>L_222621012</t>
  </si>
  <si>
    <t>Реконструкция ВЛ-10кВ ф.314 протяженностью 0,24км</t>
  </si>
  <si>
    <t>L_222621013</t>
  </si>
  <si>
    <t>Реконструкция ВЛ-10кВ от РП-7 до ТП-611 протяженностью 1,25км</t>
  </si>
  <si>
    <t>L_222621007</t>
  </si>
  <si>
    <t>Реконструкция ВЛ-0,4кВ в КЛ-0,4кВ (Улица Мастеров) протяженностью 3,815км</t>
  </si>
  <si>
    <t>L_222621158</t>
  </si>
  <si>
    <t>Реконструкция КЛ-10кВ ф.302 протяженностью 0,163км</t>
  </si>
  <si>
    <t>M_222622185</t>
  </si>
  <si>
    <t>Реконструкция КЛ-10кВ ф.314 протяженностью 0,265км</t>
  </si>
  <si>
    <t>M_222622186</t>
  </si>
  <si>
    <t>Установка приборов учета согласно ПП №522 от 27.12.2018г. (2022г.) с количеством точек 262шт.</t>
  </si>
  <si>
    <t>L_222621094</t>
  </si>
  <si>
    <t>Установка АСКУЭ (ТП-26) с количеством точек 66шт.</t>
  </si>
  <si>
    <t>L_222621101</t>
  </si>
  <si>
    <t>Строительство КЛ-10кВ от БКТП-621 до ВЛ-10кВ протяженностью 0,637км</t>
  </si>
  <si>
    <t>L_222621027</t>
  </si>
  <si>
    <t>Строительство ТП 1-1 (2х1250кВа) мощностью 2,5МВА</t>
  </si>
  <si>
    <t>L_222621077</t>
  </si>
  <si>
    <t>Строительство ЛЭП-10 кВ от КРУН 10 кВ ПС 220 кВ «Уфа-Южная» до вводной ячейки 10 кВ РП-7 протяженностью 4,592км</t>
  </si>
  <si>
    <t>M_222622159</t>
  </si>
  <si>
    <t>Строительство 2КЛ-10кВ от ВЛ-10кВ до ул.Ленина, 29 протяженностью 2х0,310км</t>
  </si>
  <si>
    <t>M_222622168</t>
  </si>
  <si>
    <t>Сети электроснабжения ЛЭП-10кВ и ТП-10/0,4кВ объекта: "Здание в г.Уфа, ул.Чебоксарская, 12". Строительство ВЛ-10кВ протяженностью 0,007км</t>
  </si>
  <si>
    <t>M_222622187</t>
  </si>
  <si>
    <t>Сети электроснабжения ЛЭП-10кВ и ТП-10/0,4кВ объекта: "Здание в г.Уфа, ул.Чебоксарская, 12". Строительство КЛ-10кВ протяженностью 0,1км</t>
  </si>
  <si>
    <t>M_222622183</t>
  </si>
  <si>
    <t>Сети электроснабжения ЛЭП-10кВ и ТП-10/0,4кВ объекта: "Здание в г.Уфа, ул.Чебоксарская, 12". Строительство ТП мощностью 0,63МВА</t>
  </si>
  <si>
    <t>M_222622181</t>
  </si>
  <si>
    <t>Строительство ТП-10/0,4кВ №1-5 (2х1250кВА) мощностью 2,5МВА</t>
  </si>
  <si>
    <t>L_222621079</t>
  </si>
  <si>
    <t>Строительство 2КЛ-10кВ от РП-10кВ №1(808) до ТП-10/0,4кВ №1-5 протяженностью 2х0,205км</t>
  </si>
  <si>
    <t>L_222621030</t>
  </si>
  <si>
    <t>Покупка автоподъемника Садко NEXT Фермер КП 18У на ГАЗ C42A43 7 мест РЭТ (1шт.)</t>
  </si>
  <si>
    <t>L_222621113</t>
  </si>
  <si>
    <t>Покупка автоподъемника КП ПСС-131.18Э на ГАЗ NEXT САДКО С42А43 7 мест (Л-образные аутригеры) (1шт.)</t>
  </si>
  <si>
    <t>L_222621114</t>
  </si>
  <si>
    <t>Покупка вычислительной и оргтехники (2022г.)</t>
  </si>
  <si>
    <t>L_222621117</t>
  </si>
  <si>
    <t>Покупка основных средств (2022г.)</t>
  </si>
  <si>
    <t>L_222621122</t>
  </si>
  <si>
    <t>Покупка базовых станций LRST-868-VGA-2a9 с антенной 9dBi в количестве 3шт.</t>
  </si>
  <si>
    <t>M_222622179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</si>
</sst>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#,##0.000000"/>
    <numFmt numFmtId="166" formatCode="#,##0.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22222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Fill="1"/>
    <xf numFmtId="164" fontId="5" fillId="0" borderId="1" xfId="1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left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0" fontId="5" fillId="0" borderId="1" xfId="1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top"/>
    </xf>
    <xf numFmtId="0" fontId="6" fillId="0" borderId="0" xfId="0" applyFont="1" applyAlignment="1">
      <alignment vertical="top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/>
    <xf numFmtId="165" fontId="4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181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50"/>
  <sheetViews>
    <sheetView tabSelected="1" topLeftCell="A15" zoomScale="85" zoomScaleNormal="85" zoomScaleSheetLayoutView="40" workbookViewId="0">
      <pane xSplit="3" ySplit="6" topLeftCell="D25" activePane="bottomRight" state="frozen"/>
      <selection activeCell="A15" sqref="A15"/>
      <selection pane="topRight" activeCell="D15" sqref="D15"/>
      <selection pane="bottomLeft" activeCell="A21" sqref="A21"/>
      <selection pane="bottomRight" activeCell="D20" sqref="D20"/>
    </sheetView>
  </sheetViews>
  <sheetFormatPr defaultRowHeight="15" x14ac:dyDescent="0.25"/>
  <cols>
    <col min="1" max="1" width="15" style="1" customWidth="1"/>
    <col min="2" max="2" width="30" customWidth="1"/>
    <col min="3" max="3" width="14.85546875" style="1" customWidth="1"/>
    <col min="4" max="55" width="9.85546875" customWidth="1"/>
  </cols>
  <sheetData>
    <row r="1" spans="1:55" s="24" customFormat="1" ht="15" customHeight="1" x14ac:dyDescent="0.2">
      <c r="A1" s="23"/>
      <c r="C1" s="25"/>
      <c r="R1" s="2"/>
      <c r="S1" s="2"/>
      <c r="AC1" s="26" t="s">
        <v>172</v>
      </c>
    </row>
    <row r="2" spans="1:55" s="24" customFormat="1" ht="15" customHeight="1" x14ac:dyDescent="0.2">
      <c r="A2" s="23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"/>
      <c r="S2" s="2"/>
      <c r="AC2" s="26" t="s">
        <v>164</v>
      </c>
    </row>
    <row r="3" spans="1:55" s="24" customFormat="1" ht="15" customHeight="1" x14ac:dyDescent="0.2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"/>
      <c r="S3" s="2"/>
      <c r="AC3" s="26" t="s">
        <v>165</v>
      </c>
    </row>
    <row r="4" spans="1:55" s="24" customFormat="1" ht="15" customHeight="1" x14ac:dyDescent="0.2">
      <c r="A4" s="42" t="s">
        <v>167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</row>
    <row r="5" spans="1:55" s="24" customFormat="1" ht="15" customHeight="1" x14ac:dyDescent="0.2">
      <c r="A5" s="42" t="s">
        <v>175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55" s="24" customFormat="1" ht="15" customHeight="1" x14ac:dyDescent="0.2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</row>
    <row r="7" spans="1:55" s="24" customFormat="1" ht="15" customHeight="1" x14ac:dyDescent="0.25">
      <c r="A7" s="43" t="s">
        <v>166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</row>
    <row r="8" spans="1:55" s="24" customFormat="1" ht="15" customHeight="1" x14ac:dyDescent="0.2">
      <c r="A8" s="32" t="s">
        <v>170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3" t="s">
        <v>171</v>
      </c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</row>
    <row r="9" spans="1:55" s="24" customFormat="1" ht="15" customHeight="1" x14ac:dyDescent="0.2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34"/>
    </row>
    <row r="10" spans="1:55" s="24" customFormat="1" ht="15" customHeight="1" x14ac:dyDescent="0.25">
      <c r="A10" s="43" t="s">
        <v>176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</row>
    <row r="11" spans="1:55" s="24" customFormat="1" ht="15" customHeight="1" x14ac:dyDescent="0.25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</row>
    <row r="12" spans="1:55" s="24" customFormat="1" ht="15" customHeight="1" x14ac:dyDescent="0.25">
      <c r="A12" s="43" t="s">
        <v>177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</row>
    <row r="13" spans="1:55" s="24" customFormat="1" ht="15" customHeight="1" x14ac:dyDescent="0.2">
      <c r="A13" s="31" t="s">
        <v>168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3" t="s">
        <v>169</v>
      </c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</row>
    <row r="14" spans="1:55" s="24" customFormat="1" ht="15" customHeight="1" x14ac:dyDescent="0.2">
      <c r="A14" s="23"/>
      <c r="C14" s="25"/>
    </row>
    <row r="15" spans="1:55" ht="17.25" customHeight="1" x14ac:dyDescent="0.25">
      <c r="A15" s="44" t="s">
        <v>0</v>
      </c>
      <c r="B15" s="44" t="s">
        <v>1</v>
      </c>
      <c r="C15" s="44" t="s">
        <v>2</v>
      </c>
      <c r="D15" s="44" t="s">
        <v>173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 t="s">
        <v>174</v>
      </c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</row>
    <row r="16" spans="1:55" ht="17.25" customHeight="1" x14ac:dyDescent="0.25">
      <c r="A16" s="44"/>
      <c r="B16" s="44"/>
      <c r="C16" s="44"/>
      <c r="D16" s="3" t="s">
        <v>3</v>
      </c>
      <c r="E16" s="44" t="s">
        <v>4</v>
      </c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3" t="s">
        <v>3</v>
      </c>
      <c r="AE16" s="44" t="s">
        <v>4</v>
      </c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</row>
    <row r="17" spans="1:55" ht="17.25" customHeight="1" x14ac:dyDescent="0.25">
      <c r="A17" s="44"/>
      <c r="B17" s="44"/>
      <c r="C17" s="44"/>
      <c r="D17" s="44" t="s">
        <v>6</v>
      </c>
      <c r="E17" s="44" t="s">
        <v>6</v>
      </c>
      <c r="F17" s="44"/>
      <c r="G17" s="44"/>
      <c r="H17" s="44"/>
      <c r="I17" s="44"/>
      <c r="J17" s="44" t="s">
        <v>7</v>
      </c>
      <c r="K17" s="44"/>
      <c r="L17" s="44"/>
      <c r="M17" s="44"/>
      <c r="N17" s="44"/>
      <c r="O17" s="44" t="s">
        <v>8</v>
      </c>
      <c r="P17" s="44"/>
      <c r="Q17" s="44"/>
      <c r="R17" s="44"/>
      <c r="S17" s="44"/>
      <c r="T17" s="44" t="s">
        <v>9</v>
      </c>
      <c r="U17" s="44"/>
      <c r="V17" s="44"/>
      <c r="W17" s="44"/>
      <c r="X17" s="44"/>
      <c r="Y17" s="44" t="s">
        <v>10</v>
      </c>
      <c r="Z17" s="44"/>
      <c r="AA17" s="44"/>
      <c r="AB17" s="44"/>
      <c r="AC17" s="44"/>
      <c r="AD17" s="44" t="s">
        <v>6</v>
      </c>
      <c r="AE17" s="44" t="s">
        <v>6</v>
      </c>
      <c r="AF17" s="44"/>
      <c r="AG17" s="44"/>
      <c r="AH17" s="44"/>
      <c r="AI17" s="44"/>
      <c r="AJ17" s="44" t="s">
        <v>7</v>
      </c>
      <c r="AK17" s="44"/>
      <c r="AL17" s="44"/>
      <c r="AM17" s="44"/>
      <c r="AN17" s="44"/>
      <c r="AO17" s="44" t="s">
        <v>8</v>
      </c>
      <c r="AP17" s="44"/>
      <c r="AQ17" s="44"/>
      <c r="AR17" s="44"/>
      <c r="AS17" s="44"/>
      <c r="AT17" s="44" t="s">
        <v>9</v>
      </c>
      <c r="AU17" s="44"/>
      <c r="AV17" s="44"/>
      <c r="AW17" s="44"/>
      <c r="AX17" s="44"/>
      <c r="AY17" s="44" t="s">
        <v>10</v>
      </c>
      <c r="AZ17" s="44"/>
      <c r="BA17" s="44"/>
      <c r="BB17" s="44"/>
      <c r="BC17" s="44"/>
    </row>
    <row r="18" spans="1:55" ht="106.5" customHeight="1" x14ac:dyDescent="0.25">
      <c r="A18" s="44"/>
      <c r="B18" s="44"/>
      <c r="C18" s="44"/>
      <c r="D18" s="44"/>
      <c r="E18" s="3" t="s">
        <v>11</v>
      </c>
      <c r="F18" s="3" t="s">
        <v>12</v>
      </c>
      <c r="G18" s="3" t="s">
        <v>13</v>
      </c>
      <c r="H18" s="3" t="s">
        <v>14</v>
      </c>
      <c r="I18" s="3" t="s">
        <v>15</v>
      </c>
      <c r="J18" s="3" t="s">
        <v>11</v>
      </c>
      <c r="K18" s="3" t="s">
        <v>12</v>
      </c>
      <c r="L18" s="3" t="s">
        <v>13</v>
      </c>
      <c r="M18" s="3" t="s">
        <v>14</v>
      </c>
      <c r="N18" s="3" t="s">
        <v>15</v>
      </c>
      <c r="O18" s="3" t="s">
        <v>11</v>
      </c>
      <c r="P18" s="3" t="s">
        <v>12</v>
      </c>
      <c r="Q18" s="3" t="s">
        <v>13</v>
      </c>
      <c r="R18" s="3" t="s">
        <v>14</v>
      </c>
      <c r="S18" s="3" t="s">
        <v>15</v>
      </c>
      <c r="T18" s="3" t="s">
        <v>11</v>
      </c>
      <c r="U18" s="3" t="s">
        <v>12</v>
      </c>
      <c r="V18" s="3" t="s">
        <v>13</v>
      </c>
      <c r="W18" s="3" t="s">
        <v>14</v>
      </c>
      <c r="X18" s="3" t="s">
        <v>15</v>
      </c>
      <c r="Y18" s="3" t="s">
        <v>11</v>
      </c>
      <c r="Z18" s="3" t="s">
        <v>12</v>
      </c>
      <c r="AA18" s="3" t="s">
        <v>13</v>
      </c>
      <c r="AB18" s="3" t="s">
        <v>14</v>
      </c>
      <c r="AC18" s="3" t="s">
        <v>15</v>
      </c>
      <c r="AD18" s="44"/>
      <c r="AE18" s="3" t="s">
        <v>11</v>
      </c>
      <c r="AF18" s="3" t="s">
        <v>12</v>
      </c>
      <c r="AG18" s="3" t="s">
        <v>13</v>
      </c>
      <c r="AH18" s="3" t="s">
        <v>14</v>
      </c>
      <c r="AI18" s="3" t="s">
        <v>15</v>
      </c>
      <c r="AJ18" s="3" t="s">
        <v>11</v>
      </c>
      <c r="AK18" s="3" t="s">
        <v>12</v>
      </c>
      <c r="AL18" s="3" t="s">
        <v>13</v>
      </c>
      <c r="AM18" s="3" t="s">
        <v>14</v>
      </c>
      <c r="AN18" s="3" t="s">
        <v>15</v>
      </c>
      <c r="AO18" s="3" t="s">
        <v>11</v>
      </c>
      <c r="AP18" s="3" t="s">
        <v>12</v>
      </c>
      <c r="AQ18" s="3" t="s">
        <v>13</v>
      </c>
      <c r="AR18" s="3" t="s">
        <v>14</v>
      </c>
      <c r="AS18" s="3" t="s">
        <v>15</v>
      </c>
      <c r="AT18" s="3" t="s">
        <v>11</v>
      </c>
      <c r="AU18" s="3" t="s">
        <v>12</v>
      </c>
      <c r="AV18" s="3" t="s">
        <v>13</v>
      </c>
      <c r="AW18" s="3" t="s">
        <v>14</v>
      </c>
      <c r="AX18" s="3" t="s">
        <v>15</v>
      </c>
      <c r="AY18" s="3" t="s">
        <v>11</v>
      </c>
      <c r="AZ18" s="3" t="s">
        <v>12</v>
      </c>
      <c r="BA18" s="3" t="s">
        <v>13</v>
      </c>
      <c r="BB18" s="3" t="s">
        <v>14</v>
      </c>
      <c r="BC18" s="3" t="s">
        <v>15</v>
      </c>
    </row>
    <row r="19" spans="1:55" s="22" customFormat="1" x14ac:dyDescent="0.25">
      <c r="A19" s="21">
        <v>1</v>
      </c>
      <c r="B19" s="21">
        <v>2</v>
      </c>
      <c r="C19" s="21">
        <v>3</v>
      </c>
      <c r="D19" s="21">
        <v>4</v>
      </c>
      <c r="E19" s="21" t="s">
        <v>114</v>
      </c>
      <c r="F19" s="21" t="s">
        <v>115</v>
      </c>
      <c r="G19" s="21" t="s">
        <v>116</v>
      </c>
      <c r="H19" s="21" t="s">
        <v>117</v>
      </c>
      <c r="I19" s="21" t="s">
        <v>118</v>
      </c>
      <c r="J19" s="21" t="s">
        <v>119</v>
      </c>
      <c r="K19" s="21" t="s">
        <v>120</v>
      </c>
      <c r="L19" s="21" t="s">
        <v>121</v>
      </c>
      <c r="M19" s="21" t="s">
        <v>122</v>
      </c>
      <c r="N19" s="21" t="s">
        <v>123</v>
      </c>
      <c r="O19" s="21" t="s">
        <v>124</v>
      </c>
      <c r="P19" s="21" t="s">
        <v>125</v>
      </c>
      <c r="Q19" s="21" t="s">
        <v>126</v>
      </c>
      <c r="R19" s="21" t="s">
        <v>127</v>
      </c>
      <c r="S19" s="21" t="s">
        <v>128</v>
      </c>
      <c r="T19" s="21" t="s">
        <v>129</v>
      </c>
      <c r="U19" s="21" t="s">
        <v>130</v>
      </c>
      <c r="V19" s="21" t="s">
        <v>131</v>
      </c>
      <c r="W19" s="21" t="s">
        <v>132</v>
      </c>
      <c r="X19" s="21" t="s">
        <v>133</v>
      </c>
      <c r="Y19" s="21" t="s">
        <v>134</v>
      </c>
      <c r="Z19" s="21" t="s">
        <v>135</v>
      </c>
      <c r="AA19" s="21" t="s">
        <v>136</v>
      </c>
      <c r="AB19" s="21" t="s">
        <v>137</v>
      </c>
      <c r="AC19" s="21" t="s">
        <v>138</v>
      </c>
      <c r="AD19" s="21">
        <v>6</v>
      </c>
      <c r="AE19" s="21" t="s">
        <v>139</v>
      </c>
      <c r="AF19" s="21" t="s">
        <v>140</v>
      </c>
      <c r="AG19" s="21" t="s">
        <v>141</v>
      </c>
      <c r="AH19" s="21" t="s">
        <v>142</v>
      </c>
      <c r="AI19" s="21" t="s">
        <v>143</v>
      </c>
      <c r="AJ19" s="21" t="s">
        <v>144</v>
      </c>
      <c r="AK19" s="21" t="s">
        <v>145</v>
      </c>
      <c r="AL19" s="21" t="s">
        <v>146</v>
      </c>
      <c r="AM19" s="21" t="s">
        <v>147</v>
      </c>
      <c r="AN19" s="21" t="s">
        <v>148</v>
      </c>
      <c r="AO19" s="21" t="s">
        <v>149</v>
      </c>
      <c r="AP19" s="21" t="s">
        <v>150</v>
      </c>
      <c r="AQ19" s="21" t="s">
        <v>151</v>
      </c>
      <c r="AR19" s="21" t="s">
        <v>152</v>
      </c>
      <c r="AS19" s="21" t="s">
        <v>153</v>
      </c>
      <c r="AT19" s="21" t="s">
        <v>155</v>
      </c>
      <c r="AU19" s="21" t="s">
        <v>154</v>
      </c>
      <c r="AV19" s="21" t="s">
        <v>156</v>
      </c>
      <c r="AW19" s="21" t="s">
        <v>157</v>
      </c>
      <c r="AX19" s="21" t="s">
        <v>158</v>
      </c>
      <c r="AY19" s="21" t="s">
        <v>159</v>
      </c>
      <c r="AZ19" s="21" t="s">
        <v>160</v>
      </c>
      <c r="BA19" s="21" t="s">
        <v>161</v>
      </c>
      <c r="BB19" s="21" t="s">
        <v>162</v>
      </c>
      <c r="BC19" s="21" t="s">
        <v>163</v>
      </c>
    </row>
    <row r="20" spans="1:55" ht="25.5" x14ac:dyDescent="0.25">
      <c r="A20" s="5" t="s">
        <v>23</v>
      </c>
      <c r="B20" s="6" t="s">
        <v>5</v>
      </c>
      <c r="C20" s="5" t="s">
        <v>16</v>
      </c>
      <c r="D20" s="35">
        <f t="shared" ref="D20:BB20" si="0">SUM(D21:D27)</f>
        <v>93.360299999999995</v>
      </c>
      <c r="E20" s="35">
        <f t="shared" si="0"/>
        <v>19.535499999999999</v>
      </c>
      <c r="F20" s="35">
        <f t="shared" si="0"/>
        <v>0</v>
      </c>
      <c r="G20" s="35">
        <f t="shared" si="0"/>
        <v>0.57540000000000002</v>
      </c>
      <c r="H20" s="35">
        <f t="shared" si="0"/>
        <v>6.0729000000000006</v>
      </c>
      <c r="I20" s="35">
        <f t="shared" si="0"/>
        <v>12.7662</v>
      </c>
      <c r="J20" s="35">
        <f t="shared" si="0"/>
        <v>19.535499999999999</v>
      </c>
      <c r="K20" s="35">
        <f t="shared" si="0"/>
        <v>0</v>
      </c>
      <c r="L20" s="35">
        <f t="shared" si="0"/>
        <v>0.57540000000000002</v>
      </c>
      <c r="M20" s="35">
        <f t="shared" si="0"/>
        <v>6.0729000000000006</v>
      </c>
      <c r="N20" s="35">
        <f t="shared" si="0"/>
        <v>12.8872</v>
      </c>
      <c r="O20" s="35">
        <f t="shared" si="0"/>
        <v>0</v>
      </c>
      <c r="P20" s="35">
        <f t="shared" si="0"/>
        <v>0</v>
      </c>
      <c r="Q20" s="35">
        <f t="shared" si="0"/>
        <v>0</v>
      </c>
      <c r="R20" s="35">
        <f t="shared" si="0"/>
        <v>0</v>
      </c>
      <c r="S20" s="35">
        <f t="shared" si="0"/>
        <v>0</v>
      </c>
      <c r="T20" s="35">
        <f t="shared" si="0"/>
        <v>0</v>
      </c>
      <c r="U20" s="35">
        <f t="shared" si="0"/>
        <v>0</v>
      </c>
      <c r="V20" s="35">
        <f t="shared" si="0"/>
        <v>0</v>
      </c>
      <c r="W20" s="35">
        <f t="shared" si="0"/>
        <v>0</v>
      </c>
      <c r="X20" s="35">
        <f t="shared" si="0"/>
        <v>0</v>
      </c>
      <c r="Y20" s="35">
        <f t="shared" si="0"/>
        <v>0</v>
      </c>
      <c r="Z20" s="35">
        <f t="shared" si="0"/>
        <v>0</v>
      </c>
      <c r="AA20" s="35">
        <f t="shared" si="0"/>
        <v>0</v>
      </c>
      <c r="AB20" s="35">
        <f t="shared" si="0"/>
        <v>0</v>
      </c>
      <c r="AC20" s="35">
        <f t="shared" si="0"/>
        <v>0</v>
      </c>
      <c r="AD20" s="35">
        <f t="shared" ref="AD20" si="1">SUM(AD21:AD27)</f>
        <v>77.800099999999986</v>
      </c>
      <c r="AE20" s="35">
        <f t="shared" si="0"/>
        <v>16.286200000000001</v>
      </c>
      <c r="AF20" s="35">
        <f t="shared" si="0"/>
        <v>0</v>
      </c>
      <c r="AG20" s="35">
        <f t="shared" si="0"/>
        <v>0.47949999999999998</v>
      </c>
      <c r="AH20" s="35">
        <f t="shared" si="0"/>
        <v>5.0606999999999998</v>
      </c>
      <c r="AI20" s="35">
        <f t="shared" si="0"/>
        <v>10.746</v>
      </c>
      <c r="AJ20" s="35">
        <f t="shared" si="0"/>
        <v>16.286200000000001</v>
      </c>
      <c r="AK20" s="35">
        <f t="shared" si="0"/>
        <v>0</v>
      </c>
      <c r="AL20" s="35">
        <f t="shared" si="0"/>
        <v>0.47949999999999998</v>
      </c>
      <c r="AM20" s="35">
        <f t="shared" si="0"/>
        <v>5.0606999999999998</v>
      </c>
      <c r="AN20" s="35">
        <f t="shared" si="0"/>
        <v>10.746</v>
      </c>
      <c r="AO20" s="35">
        <f t="shared" si="0"/>
        <v>0</v>
      </c>
      <c r="AP20" s="35">
        <f t="shared" si="0"/>
        <v>0</v>
      </c>
      <c r="AQ20" s="35">
        <f t="shared" si="0"/>
        <v>0</v>
      </c>
      <c r="AR20" s="35">
        <f t="shared" si="0"/>
        <v>0</v>
      </c>
      <c r="AS20" s="35">
        <f t="shared" si="0"/>
        <v>0</v>
      </c>
      <c r="AT20" s="35">
        <f t="shared" si="0"/>
        <v>0</v>
      </c>
      <c r="AU20" s="35">
        <f t="shared" si="0"/>
        <v>0</v>
      </c>
      <c r="AV20" s="35">
        <f t="shared" si="0"/>
        <v>0</v>
      </c>
      <c r="AW20" s="35">
        <f t="shared" si="0"/>
        <v>0</v>
      </c>
      <c r="AX20" s="35">
        <f t="shared" si="0"/>
        <v>0</v>
      </c>
      <c r="AY20" s="35">
        <f t="shared" si="0"/>
        <v>0</v>
      </c>
      <c r="AZ20" s="35">
        <f t="shared" si="0"/>
        <v>0</v>
      </c>
      <c r="BA20" s="35">
        <f t="shared" si="0"/>
        <v>0</v>
      </c>
      <c r="BB20" s="35">
        <f t="shared" si="0"/>
        <v>0</v>
      </c>
      <c r="BC20" s="35">
        <f t="shared" ref="BC20" si="2">SUM(BC21:BC27)</f>
        <v>0</v>
      </c>
    </row>
    <row r="21" spans="1:55" ht="25.5" x14ac:dyDescent="0.25">
      <c r="A21" s="5" t="s">
        <v>24</v>
      </c>
      <c r="B21" s="6" t="s">
        <v>25</v>
      </c>
      <c r="C21" s="5" t="s">
        <v>16</v>
      </c>
      <c r="D21" s="36">
        <f t="shared" ref="D21" si="3">D29</f>
        <v>32.125599999999999</v>
      </c>
      <c r="E21" s="36">
        <f t="shared" ref="E21:BB21" si="4">E29</f>
        <v>18.052</v>
      </c>
      <c r="F21" s="36">
        <f t="shared" si="4"/>
        <v>0</v>
      </c>
      <c r="G21" s="36">
        <f t="shared" si="4"/>
        <v>0.5423</v>
      </c>
      <c r="H21" s="36">
        <f t="shared" si="4"/>
        <v>5.0105000000000004</v>
      </c>
      <c r="I21" s="36">
        <f t="shared" si="4"/>
        <v>12.4992</v>
      </c>
      <c r="J21" s="36">
        <f t="shared" si="4"/>
        <v>18.052</v>
      </c>
      <c r="K21" s="36">
        <f t="shared" si="4"/>
        <v>0</v>
      </c>
      <c r="L21" s="36">
        <f t="shared" si="4"/>
        <v>0.5423</v>
      </c>
      <c r="M21" s="36">
        <f t="shared" si="4"/>
        <v>5.0105000000000004</v>
      </c>
      <c r="N21" s="36">
        <f t="shared" si="4"/>
        <v>12.4992</v>
      </c>
      <c r="O21" s="36">
        <f t="shared" si="4"/>
        <v>0</v>
      </c>
      <c r="P21" s="36">
        <f t="shared" si="4"/>
        <v>0</v>
      </c>
      <c r="Q21" s="36">
        <f t="shared" si="4"/>
        <v>0</v>
      </c>
      <c r="R21" s="36">
        <f t="shared" si="4"/>
        <v>0</v>
      </c>
      <c r="S21" s="36">
        <f t="shared" si="4"/>
        <v>0</v>
      </c>
      <c r="T21" s="36">
        <f t="shared" si="4"/>
        <v>0</v>
      </c>
      <c r="U21" s="36">
        <f t="shared" si="4"/>
        <v>0</v>
      </c>
      <c r="V21" s="36">
        <f t="shared" si="4"/>
        <v>0</v>
      </c>
      <c r="W21" s="36">
        <f t="shared" si="4"/>
        <v>0</v>
      </c>
      <c r="X21" s="36">
        <f t="shared" si="4"/>
        <v>0</v>
      </c>
      <c r="Y21" s="36">
        <f t="shared" si="4"/>
        <v>0</v>
      </c>
      <c r="Z21" s="36">
        <f t="shared" si="4"/>
        <v>0</v>
      </c>
      <c r="AA21" s="36">
        <f t="shared" si="4"/>
        <v>0</v>
      </c>
      <c r="AB21" s="36">
        <f t="shared" si="4"/>
        <v>0</v>
      </c>
      <c r="AC21" s="36">
        <f t="shared" si="4"/>
        <v>0</v>
      </c>
      <c r="AD21" s="36">
        <f t="shared" si="4"/>
        <v>26.7713</v>
      </c>
      <c r="AE21" s="36">
        <f t="shared" si="4"/>
        <v>15.0433</v>
      </c>
      <c r="AF21" s="36">
        <f t="shared" si="4"/>
        <v>0</v>
      </c>
      <c r="AG21" s="36">
        <f t="shared" si="4"/>
        <v>0.45189999999999997</v>
      </c>
      <c r="AH21" s="36">
        <f t="shared" si="4"/>
        <v>4.1753999999999998</v>
      </c>
      <c r="AI21" s="36">
        <f t="shared" si="4"/>
        <v>10.416</v>
      </c>
      <c r="AJ21" s="36">
        <f t="shared" si="4"/>
        <v>15.0433</v>
      </c>
      <c r="AK21" s="36">
        <f t="shared" si="4"/>
        <v>0</v>
      </c>
      <c r="AL21" s="36">
        <f t="shared" si="4"/>
        <v>0.45189999999999997</v>
      </c>
      <c r="AM21" s="36">
        <f t="shared" si="4"/>
        <v>4.1753999999999998</v>
      </c>
      <c r="AN21" s="36">
        <f t="shared" si="4"/>
        <v>10.416</v>
      </c>
      <c r="AO21" s="36">
        <f t="shared" si="4"/>
        <v>0</v>
      </c>
      <c r="AP21" s="36">
        <f t="shared" si="4"/>
        <v>0</v>
      </c>
      <c r="AQ21" s="36">
        <f t="shared" si="4"/>
        <v>0</v>
      </c>
      <c r="AR21" s="36">
        <f t="shared" si="4"/>
        <v>0</v>
      </c>
      <c r="AS21" s="36">
        <f t="shared" si="4"/>
        <v>0</v>
      </c>
      <c r="AT21" s="36">
        <f t="shared" si="4"/>
        <v>0</v>
      </c>
      <c r="AU21" s="36">
        <f t="shared" si="4"/>
        <v>0</v>
      </c>
      <c r="AV21" s="36">
        <f t="shared" si="4"/>
        <v>0</v>
      </c>
      <c r="AW21" s="36">
        <f t="shared" si="4"/>
        <v>0</v>
      </c>
      <c r="AX21" s="36">
        <f t="shared" si="4"/>
        <v>0</v>
      </c>
      <c r="AY21" s="36">
        <f t="shared" si="4"/>
        <v>0</v>
      </c>
      <c r="AZ21" s="36">
        <f t="shared" si="4"/>
        <v>0</v>
      </c>
      <c r="BA21" s="36">
        <f t="shared" si="4"/>
        <v>0</v>
      </c>
      <c r="BB21" s="36">
        <f t="shared" si="4"/>
        <v>0</v>
      </c>
      <c r="BC21" s="36">
        <f t="shared" ref="BC21" si="5">BC29</f>
        <v>0</v>
      </c>
    </row>
    <row r="22" spans="1:55" ht="38.25" x14ac:dyDescent="0.25">
      <c r="A22" s="5" t="s">
        <v>26</v>
      </c>
      <c r="B22" s="6" t="s">
        <v>27</v>
      </c>
      <c r="C22" s="5" t="s">
        <v>16</v>
      </c>
      <c r="D22" s="35">
        <f t="shared" ref="D22" si="6">D64</f>
        <v>37.766199999999998</v>
      </c>
      <c r="E22" s="35">
        <f t="shared" ref="E22:BB22" si="7">E64</f>
        <v>1.0954999999999999</v>
      </c>
      <c r="F22" s="35">
        <f t="shared" si="7"/>
        <v>0</v>
      </c>
      <c r="G22" s="35">
        <f t="shared" si="7"/>
        <v>3.3099999999999997E-2</v>
      </c>
      <c r="H22" s="35">
        <f t="shared" si="7"/>
        <v>1.0624</v>
      </c>
      <c r="I22" s="35">
        <f t="shared" si="7"/>
        <v>0</v>
      </c>
      <c r="J22" s="35">
        <f t="shared" si="7"/>
        <v>1.0954999999999999</v>
      </c>
      <c r="K22" s="35">
        <f t="shared" si="7"/>
        <v>0</v>
      </c>
      <c r="L22" s="35">
        <f t="shared" si="7"/>
        <v>3.3099999999999997E-2</v>
      </c>
      <c r="M22" s="35">
        <f t="shared" si="7"/>
        <v>1.0624</v>
      </c>
      <c r="N22" s="35">
        <f t="shared" si="7"/>
        <v>0</v>
      </c>
      <c r="O22" s="35">
        <f t="shared" si="7"/>
        <v>0</v>
      </c>
      <c r="P22" s="35">
        <f t="shared" si="7"/>
        <v>0</v>
      </c>
      <c r="Q22" s="35">
        <f t="shared" si="7"/>
        <v>0</v>
      </c>
      <c r="R22" s="35">
        <f t="shared" si="7"/>
        <v>0</v>
      </c>
      <c r="S22" s="35">
        <f t="shared" si="7"/>
        <v>0</v>
      </c>
      <c r="T22" s="35">
        <f t="shared" si="7"/>
        <v>0</v>
      </c>
      <c r="U22" s="35">
        <f t="shared" si="7"/>
        <v>0</v>
      </c>
      <c r="V22" s="35">
        <f t="shared" si="7"/>
        <v>0</v>
      </c>
      <c r="W22" s="35">
        <f t="shared" si="7"/>
        <v>0</v>
      </c>
      <c r="X22" s="35">
        <f t="shared" si="7"/>
        <v>0</v>
      </c>
      <c r="Y22" s="35">
        <f t="shared" si="7"/>
        <v>0</v>
      </c>
      <c r="Z22" s="35">
        <f t="shared" si="7"/>
        <v>0</v>
      </c>
      <c r="AA22" s="35">
        <f t="shared" si="7"/>
        <v>0</v>
      </c>
      <c r="AB22" s="35">
        <f t="shared" si="7"/>
        <v>0</v>
      </c>
      <c r="AC22" s="35">
        <f t="shared" si="7"/>
        <v>0</v>
      </c>
      <c r="AD22" s="35">
        <f t="shared" si="7"/>
        <v>31.471699999999998</v>
      </c>
      <c r="AE22" s="35">
        <f t="shared" si="7"/>
        <v>0.91289999999999993</v>
      </c>
      <c r="AF22" s="35">
        <f t="shared" si="7"/>
        <v>0</v>
      </c>
      <c r="AG22" s="35">
        <f t="shared" si="7"/>
        <v>2.76E-2</v>
      </c>
      <c r="AH22" s="35">
        <f t="shared" si="7"/>
        <v>0.88529999999999998</v>
      </c>
      <c r="AI22" s="35">
        <f t="shared" si="7"/>
        <v>0</v>
      </c>
      <c r="AJ22" s="35">
        <f t="shared" si="7"/>
        <v>0.91289999999999993</v>
      </c>
      <c r="AK22" s="35">
        <f t="shared" si="7"/>
        <v>0</v>
      </c>
      <c r="AL22" s="35">
        <f t="shared" si="7"/>
        <v>2.76E-2</v>
      </c>
      <c r="AM22" s="35">
        <f t="shared" si="7"/>
        <v>0.88529999999999998</v>
      </c>
      <c r="AN22" s="35">
        <f t="shared" si="7"/>
        <v>0</v>
      </c>
      <c r="AO22" s="35">
        <f t="shared" si="7"/>
        <v>0</v>
      </c>
      <c r="AP22" s="35">
        <f t="shared" si="7"/>
        <v>0</v>
      </c>
      <c r="AQ22" s="35">
        <f t="shared" si="7"/>
        <v>0</v>
      </c>
      <c r="AR22" s="35">
        <f t="shared" si="7"/>
        <v>0</v>
      </c>
      <c r="AS22" s="35">
        <f t="shared" si="7"/>
        <v>0</v>
      </c>
      <c r="AT22" s="35">
        <f t="shared" si="7"/>
        <v>0</v>
      </c>
      <c r="AU22" s="35">
        <f t="shared" si="7"/>
        <v>0</v>
      </c>
      <c r="AV22" s="35">
        <f t="shared" si="7"/>
        <v>0</v>
      </c>
      <c r="AW22" s="35">
        <f t="shared" si="7"/>
        <v>0</v>
      </c>
      <c r="AX22" s="35">
        <f t="shared" si="7"/>
        <v>0</v>
      </c>
      <c r="AY22" s="35">
        <f t="shared" si="7"/>
        <v>0</v>
      </c>
      <c r="AZ22" s="35">
        <f t="shared" si="7"/>
        <v>0</v>
      </c>
      <c r="BA22" s="35">
        <f t="shared" si="7"/>
        <v>0</v>
      </c>
      <c r="BB22" s="35">
        <f t="shared" si="7"/>
        <v>0</v>
      </c>
      <c r="BC22" s="35">
        <f t="shared" ref="BC22" si="8">BC64</f>
        <v>0</v>
      </c>
    </row>
    <row r="23" spans="1:55" ht="77.25" x14ac:dyDescent="0.25">
      <c r="A23" s="5" t="s">
        <v>28</v>
      </c>
      <c r="B23" s="7" t="s">
        <v>29</v>
      </c>
      <c r="C23" s="5" t="s">
        <v>16</v>
      </c>
      <c r="D23" s="35">
        <f t="shared" ref="D23" si="9">D126</f>
        <v>0</v>
      </c>
      <c r="E23" s="35">
        <f t="shared" ref="E23:BB23" si="10">E126</f>
        <v>0</v>
      </c>
      <c r="F23" s="35">
        <f t="shared" si="10"/>
        <v>0</v>
      </c>
      <c r="G23" s="35">
        <f t="shared" si="10"/>
        <v>0</v>
      </c>
      <c r="H23" s="35">
        <f t="shared" si="10"/>
        <v>0</v>
      </c>
      <c r="I23" s="35">
        <f t="shared" si="10"/>
        <v>0</v>
      </c>
      <c r="J23" s="35">
        <f t="shared" si="10"/>
        <v>0</v>
      </c>
      <c r="K23" s="35">
        <f t="shared" si="10"/>
        <v>0</v>
      </c>
      <c r="L23" s="35">
        <f t="shared" si="10"/>
        <v>0</v>
      </c>
      <c r="M23" s="35">
        <f t="shared" si="10"/>
        <v>0</v>
      </c>
      <c r="N23" s="35">
        <f t="shared" si="10"/>
        <v>0</v>
      </c>
      <c r="O23" s="35">
        <f t="shared" si="10"/>
        <v>0</v>
      </c>
      <c r="P23" s="35">
        <f t="shared" si="10"/>
        <v>0</v>
      </c>
      <c r="Q23" s="35">
        <f t="shared" si="10"/>
        <v>0</v>
      </c>
      <c r="R23" s="35">
        <f t="shared" si="10"/>
        <v>0</v>
      </c>
      <c r="S23" s="35">
        <f t="shared" si="10"/>
        <v>0</v>
      </c>
      <c r="T23" s="35">
        <f t="shared" si="10"/>
        <v>0</v>
      </c>
      <c r="U23" s="35">
        <f t="shared" si="10"/>
        <v>0</v>
      </c>
      <c r="V23" s="35">
        <f t="shared" si="10"/>
        <v>0</v>
      </c>
      <c r="W23" s="35">
        <f t="shared" si="10"/>
        <v>0</v>
      </c>
      <c r="X23" s="35">
        <f t="shared" si="10"/>
        <v>0</v>
      </c>
      <c r="Y23" s="35">
        <f t="shared" si="10"/>
        <v>0</v>
      </c>
      <c r="Z23" s="35">
        <f t="shared" si="10"/>
        <v>0</v>
      </c>
      <c r="AA23" s="35">
        <f t="shared" si="10"/>
        <v>0</v>
      </c>
      <c r="AB23" s="35">
        <f t="shared" si="10"/>
        <v>0</v>
      </c>
      <c r="AC23" s="35">
        <f t="shared" si="10"/>
        <v>0</v>
      </c>
      <c r="AD23" s="35">
        <f t="shared" si="10"/>
        <v>0</v>
      </c>
      <c r="AE23" s="35">
        <f t="shared" si="10"/>
        <v>0</v>
      </c>
      <c r="AF23" s="35">
        <f t="shared" si="10"/>
        <v>0</v>
      </c>
      <c r="AG23" s="35">
        <f t="shared" si="10"/>
        <v>0</v>
      </c>
      <c r="AH23" s="35">
        <f t="shared" si="10"/>
        <v>0</v>
      </c>
      <c r="AI23" s="35">
        <f t="shared" si="10"/>
        <v>0</v>
      </c>
      <c r="AJ23" s="35">
        <f t="shared" si="10"/>
        <v>0</v>
      </c>
      <c r="AK23" s="35">
        <f t="shared" si="10"/>
        <v>0</v>
      </c>
      <c r="AL23" s="35">
        <f t="shared" si="10"/>
        <v>0</v>
      </c>
      <c r="AM23" s="35">
        <f t="shared" si="10"/>
        <v>0</v>
      </c>
      <c r="AN23" s="35">
        <f t="shared" si="10"/>
        <v>0</v>
      </c>
      <c r="AO23" s="35">
        <f t="shared" si="10"/>
        <v>0</v>
      </c>
      <c r="AP23" s="35">
        <f t="shared" si="10"/>
        <v>0</v>
      </c>
      <c r="AQ23" s="35">
        <f t="shared" si="10"/>
        <v>0</v>
      </c>
      <c r="AR23" s="35">
        <f t="shared" si="10"/>
        <v>0</v>
      </c>
      <c r="AS23" s="35">
        <f t="shared" si="10"/>
        <v>0</v>
      </c>
      <c r="AT23" s="35">
        <f t="shared" si="10"/>
        <v>0</v>
      </c>
      <c r="AU23" s="35">
        <f t="shared" si="10"/>
        <v>0</v>
      </c>
      <c r="AV23" s="35">
        <f t="shared" si="10"/>
        <v>0</v>
      </c>
      <c r="AW23" s="35">
        <f t="shared" si="10"/>
        <v>0</v>
      </c>
      <c r="AX23" s="35">
        <f t="shared" si="10"/>
        <v>0</v>
      </c>
      <c r="AY23" s="35">
        <f t="shared" si="10"/>
        <v>0</v>
      </c>
      <c r="AZ23" s="35">
        <f t="shared" si="10"/>
        <v>0</v>
      </c>
      <c r="BA23" s="35">
        <f t="shared" si="10"/>
        <v>0</v>
      </c>
      <c r="BB23" s="35">
        <f t="shared" si="10"/>
        <v>0</v>
      </c>
      <c r="BC23" s="35">
        <f t="shared" ref="BC23" si="11">BC126</f>
        <v>0</v>
      </c>
    </row>
    <row r="24" spans="1:55" ht="38.25" x14ac:dyDescent="0.25">
      <c r="A24" s="5" t="s">
        <v>30</v>
      </c>
      <c r="B24" s="6" t="s">
        <v>31</v>
      </c>
      <c r="C24" s="5" t="s">
        <v>16</v>
      </c>
      <c r="D24" s="35">
        <f t="shared" ref="D24" si="12">D131</f>
        <v>7.6770000000000005</v>
      </c>
      <c r="E24" s="35">
        <f t="shared" ref="E24:BB24" si="13">E131</f>
        <v>0.121</v>
      </c>
      <c r="F24" s="35">
        <f t="shared" si="13"/>
        <v>0</v>
      </c>
      <c r="G24" s="35">
        <f t="shared" si="13"/>
        <v>0</v>
      </c>
      <c r="H24" s="35">
        <f t="shared" si="13"/>
        <v>0</v>
      </c>
      <c r="I24" s="35">
        <f t="shared" si="13"/>
        <v>0</v>
      </c>
      <c r="J24" s="35">
        <f t="shared" si="13"/>
        <v>0.121</v>
      </c>
      <c r="K24" s="35">
        <f t="shared" si="13"/>
        <v>0</v>
      </c>
      <c r="L24" s="35">
        <f t="shared" si="13"/>
        <v>0</v>
      </c>
      <c r="M24" s="35">
        <f t="shared" si="13"/>
        <v>0</v>
      </c>
      <c r="N24" s="35">
        <f t="shared" si="13"/>
        <v>0.121</v>
      </c>
      <c r="O24" s="35">
        <f t="shared" si="13"/>
        <v>0</v>
      </c>
      <c r="P24" s="35">
        <f t="shared" si="13"/>
        <v>0</v>
      </c>
      <c r="Q24" s="35">
        <f t="shared" si="13"/>
        <v>0</v>
      </c>
      <c r="R24" s="35">
        <f t="shared" si="13"/>
        <v>0</v>
      </c>
      <c r="S24" s="35">
        <f t="shared" si="13"/>
        <v>0</v>
      </c>
      <c r="T24" s="35">
        <f t="shared" si="13"/>
        <v>0</v>
      </c>
      <c r="U24" s="35">
        <f t="shared" si="13"/>
        <v>0</v>
      </c>
      <c r="V24" s="35">
        <f t="shared" si="13"/>
        <v>0</v>
      </c>
      <c r="W24" s="35">
        <f t="shared" si="13"/>
        <v>0</v>
      </c>
      <c r="X24" s="35">
        <f t="shared" si="13"/>
        <v>0</v>
      </c>
      <c r="Y24" s="35">
        <f t="shared" si="13"/>
        <v>0</v>
      </c>
      <c r="Z24" s="35">
        <f t="shared" si="13"/>
        <v>0</v>
      </c>
      <c r="AA24" s="35">
        <f t="shared" si="13"/>
        <v>0</v>
      </c>
      <c r="AB24" s="35">
        <f t="shared" si="13"/>
        <v>0</v>
      </c>
      <c r="AC24" s="35">
        <f t="shared" si="13"/>
        <v>0</v>
      </c>
      <c r="AD24" s="35">
        <f t="shared" si="13"/>
        <v>6.3975</v>
      </c>
      <c r="AE24" s="35">
        <f t="shared" si="13"/>
        <v>0.10750000000000001</v>
      </c>
      <c r="AF24" s="35">
        <f t="shared" si="13"/>
        <v>0</v>
      </c>
      <c r="AG24" s="35">
        <f t="shared" si="13"/>
        <v>0</v>
      </c>
      <c r="AH24" s="35">
        <f t="shared" si="13"/>
        <v>0</v>
      </c>
      <c r="AI24" s="35">
        <f t="shared" si="13"/>
        <v>0.10750000000000001</v>
      </c>
      <c r="AJ24" s="35">
        <f t="shared" si="13"/>
        <v>0.10750000000000001</v>
      </c>
      <c r="AK24" s="35">
        <f t="shared" si="13"/>
        <v>0</v>
      </c>
      <c r="AL24" s="35">
        <f t="shared" si="13"/>
        <v>0</v>
      </c>
      <c r="AM24" s="35">
        <f t="shared" si="13"/>
        <v>0</v>
      </c>
      <c r="AN24" s="35">
        <f t="shared" si="13"/>
        <v>0.10750000000000001</v>
      </c>
      <c r="AO24" s="35">
        <f t="shared" si="13"/>
        <v>0</v>
      </c>
      <c r="AP24" s="35">
        <f t="shared" si="13"/>
        <v>0</v>
      </c>
      <c r="AQ24" s="35">
        <f t="shared" si="13"/>
        <v>0</v>
      </c>
      <c r="AR24" s="35">
        <f t="shared" si="13"/>
        <v>0</v>
      </c>
      <c r="AS24" s="35">
        <f t="shared" si="13"/>
        <v>0</v>
      </c>
      <c r="AT24" s="35">
        <f t="shared" si="13"/>
        <v>0</v>
      </c>
      <c r="AU24" s="35">
        <f t="shared" si="13"/>
        <v>0</v>
      </c>
      <c r="AV24" s="35">
        <f t="shared" si="13"/>
        <v>0</v>
      </c>
      <c r="AW24" s="35">
        <f t="shared" si="13"/>
        <v>0</v>
      </c>
      <c r="AX24" s="35">
        <f t="shared" si="13"/>
        <v>0</v>
      </c>
      <c r="AY24" s="35">
        <f t="shared" si="13"/>
        <v>0</v>
      </c>
      <c r="AZ24" s="35">
        <f t="shared" si="13"/>
        <v>0</v>
      </c>
      <c r="BA24" s="35">
        <f t="shared" si="13"/>
        <v>0</v>
      </c>
      <c r="BB24" s="35">
        <f t="shared" si="13"/>
        <v>0</v>
      </c>
      <c r="BC24" s="35">
        <f t="shared" ref="BC24" si="14">BC131</f>
        <v>0</v>
      </c>
    </row>
    <row r="25" spans="1:55" ht="38.25" x14ac:dyDescent="0.25">
      <c r="A25" s="5" t="s">
        <v>32</v>
      </c>
      <c r="B25" s="6" t="s">
        <v>33</v>
      </c>
      <c r="C25" s="5" t="s">
        <v>16</v>
      </c>
      <c r="D25" s="35">
        <f t="shared" ref="D25" si="15">D142</f>
        <v>0</v>
      </c>
      <c r="E25" s="35">
        <f t="shared" ref="E25:BB25" si="16">E142</f>
        <v>0</v>
      </c>
      <c r="F25" s="35">
        <f t="shared" si="16"/>
        <v>0</v>
      </c>
      <c r="G25" s="35">
        <f t="shared" si="16"/>
        <v>0</v>
      </c>
      <c r="H25" s="35">
        <f t="shared" si="16"/>
        <v>0</v>
      </c>
      <c r="I25" s="35">
        <f t="shared" si="16"/>
        <v>0</v>
      </c>
      <c r="J25" s="35">
        <f t="shared" si="16"/>
        <v>0</v>
      </c>
      <c r="K25" s="35">
        <f t="shared" si="16"/>
        <v>0</v>
      </c>
      <c r="L25" s="35">
        <f t="shared" si="16"/>
        <v>0</v>
      </c>
      <c r="M25" s="35">
        <f t="shared" si="16"/>
        <v>0</v>
      </c>
      <c r="N25" s="35">
        <f t="shared" si="16"/>
        <v>0</v>
      </c>
      <c r="O25" s="35">
        <f t="shared" si="16"/>
        <v>0</v>
      </c>
      <c r="P25" s="35">
        <f t="shared" si="16"/>
        <v>0</v>
      </c>
      <c r="Q25" s="35">
        <f t="shared" si="16"/>
        <v>0</v>
      </c>
      <c r="R25" s="35">
        <f t="shared" si="16"/>
        <v>0</v>
      </c>
      <c r="S25" s="35">
        <f t="shared" si="16"/>
        <v>0</v>
      </c>
      <c r="T25" s="35">
        <f t="shared" si="16"/>
        <v>0</v>
      </c>
      <c r="U25" s="35">
        <f t="shared" si="16"/>
        <v>0</v>
      </c>
      <c r="V25" s="35">
        <f t="shared" si="16"/>
        <v>0</v>
      </c>
      <c r="W25" s="35">
        <f t="shared" si="16"/>
        <v>0</v>
      </c>
      <c r="X25" s="35">
        <f t="shared" si="16"/>
        <v>0</v>
      </c>
      <c r="Y25" s="35">
        <f t="shared" si="16"/>
        <v>0</v>
      </c>
      <c r="Z25" s="35">
        <f t="shared" si="16"/>
        <v>0</v>
      </c>
      <c r="AA25" s="35">
        <f t="shared" si="16"/>
        <v>0</v>
      </c>
      <c r="AB25" s="35">
        <f t="shared" si="16"/>
        <v>0</v>
      </c>
      <c r="AC25" s="35">
        <f t="shared" si="16"/>
        <v>0</v>
      </c>
      <c r="AD25" s="35">
        <f t="shared" si="16"/>
        <v>0</v>
      </c>
      <c r="AE25" s="35">
        <f t="shared" si="16"/>
        <v>0</v>
      </c>
      <c r="AF25" s="35">
        <f t="shared" si="16"/>
        <v>0</v>
      </c>
      <c r="AG25" s="35">
        <f t="shared" si="16"/>
        <v>0</v>
      </c>
      <c r="AH25" s="35">
        <f t="shared" si="16"/>
        <v>0</v>
      </c>
      <c r="AI25" s="35">
        <f t="shared" si="16"/>
        <v>0</v>
      </c>
      <c r="AJ25" s="35">
        <f t="shared" si="16"/>
        <v>0</v>
      </c>
      <c r="AK25" s="35">
        <f t="shared" si="16"/>
        <v>0</v>
      </c>
      <c r="AL25" s="35">
        <f t="shared" si="16"/>
        <v>0</v>
      </c>
      <c r="AM25" s="35">
        <f t="shared" si="16"/>
        <v>0</v>
      </c>
      <c r="AN25" s="35">
        <f t="shared" si="16"/>
        <v>0</v>
      </c>
      <c r="AO25" s="35">
        <f t="shared" si="16"/>
        <v>0</v>
      </c>
      <c r="AP25" s="35">
        <f t="shared" si="16"/>
        <v>0</v>
      </c>
      <c r="AQ25" s="35">
        <f t="shared" si="16"/>
        <v>0</v>
      </c>
      <c r="AR25" s="35">
        <f t="shared" si="16"/>
        <v>0</v>
      </c>
      <c r="AS25" s="35">
        <f t="shared" si="16"/>
        <v>0</v>
      </c>
      <c r="AT25" s="35">
        <f t="shared" si="16"/>
        <v>0</v>
      </c>
      <c r="AU25" s="35">
        <f t="shared" si="16"/>
        <v>0</v>
      </c>
      <c r="AV25" s="35">
        <f t="shared" si="16"/>
        <v>0</v>
      </c>
      <c r="AW25" s="35">
        <f t="shared" si="16"/>
        <v>0</v>
      </c>
      <c r="AX25" s="35">
        <f t="shared" si="16"/>
        <v>0</v>
      </c>
      <c r="AY25" s="35">
        <f t="shared" si="16"/>
        <v>0</v>
      </c>
      <c r="AZ25" s="35">
        <f t="shared" si="16"/>
        <v>0</v>
      </c>
      <c r="BA25" s="35">
        <f t="shared" si="16"/>
        <v>0</v>
      </c>
      <c r="BB25" s="35">
        <f t="shared" si="16"/>
        <v>0</v>
      </c>
      <c r="BC25" s="35">
        <f t="shared" ref="BC25" si="17">BC142</f>
        <v>0</v>
      </c>
    </row>
    <row r="26" spans="1:55" ht="26.25" x14ac:dyDescent="0.25">
      <c r="A26" s="5" t="s">
        <v>34</v>
      </c>
      <c r="B26" s="7" t="s">
        <v>35</v>
      </c>
      <c r="C26" s="5" t="s">
        <v>16</v>
      </c>
      <c r="D26" s="35">
        <f t="shared" ref="D26" si="18">D144</f>
        <v>15.791499999999999</v>
      </c>
      <c r="E26" s="35">
        <f t="shared" ref="E26:BB26" si="19">E144</f>
        <v>0.26700000000000002</v>
      </c>
      <c r="F26" s="35">
        <f t="shared" si="19"/>
        <v>0</v>
      </c>
      <c r="G26" s="35">
        <f t="shared" si="19"/>
        <v>0</v>
      </c>
      <c r="H26" s="35">
        <f t="shared" si="19"/>
        <v>0</v>
      </c>
      <c r="I26" s="35">
        <f t="shared" si="19"/>
        <v>0.26700000000000002</v>
      </c>
      <c r="J26" s="35">
        <f t="shared" si="19"/>
        <v>0.26700000000000002</v>
      </c>
      <c r="K26" s="35">
        <f t="shared" si="19"/>
        <v>0</v>
      </c>
      <c r="L26" s="35">
        <f t="shared" si="19"/>
        <v>0</v>
      </c>
      <c r="M26" s="35">
        <f t="shared" si="19"/>
        <v>0</v>
      </c>
      <c r="N26" s="35">
        <f t="shared" si="19"/>
        <v>0.26700000000000002</v>
      </c>
      <c r="O26" s="35">
        <f t="shared" si="19"/>
        <v>0</v>
      </c>
      <c r="P26" s="35">
        <f t="shared" si="19"/>
        <v>0</v>
      </c>
      <c r="Q26" s="35">
        <f t="shared" si="19"/>
        <v>0</v>
      </c>
      <c r="R26" s="35">
        <f t="shared" si="19"/>
        <v>0</v>
      </c>
      <c r="S26" s="35">
        <f t="shared" si="19"/>
        <v>0</v>
      </c>
      <c r="T26" s="35">
        <f t="shared" si="19"/>
        <v>0</v>
      </c>
      <c r="U26" s="35">
        <f t="shared" si="19"/>
        <v>0</v>
      </c>
      <c r="V26" s="35">
        <f t="shared" si="19"/>
        <v>0</v>
      </c>
      <c r="W26" s="35">
        <f t="shared" si="19"/>
        <v>0</v>
      </c>
      <c r="X26" s="35">
        <f t="shared" si="19"/>
        <v>0</v>
      </c>
      <c r="Y26" s="35">
        <f t="shared" si="19"/>
        <v>0</v>
      </c>
      <c r="Z26" s="35">
        <f t="shared" si="19"/>
        <v>0</v>
      </c>
      <c r="AA26" s="35">
        <f t="shared" si="19"/>
        <v>0</v>
      </c>
      <c r="AB26" s="35">
        <f t="shared" si="19"/>
        <v>0</v>
      </c>
      <c r="AC26" s="35">
        <f t="shared" si="19"/>
        <v>0</v>
      </c>
      <c r="AD26" s="35">
        <f t="shared" si="19"/>
        <v>13.159599999999998</v>
      </c>
      <c r="AE26" s="35">
        <f t="shared" si="19"/>
        <v>0.2225</v>
      </c>
      <c r="AF26" s="35">
        <f t="shared" si="19"/>
        <v>0</v>
      </c>
      <c r="AG26" s="35">
        <f t="shared" si="19"/>
        <v>0</v>
      </c>
      <c r="AH26" s="35">
        <f t="shared" si="19"/>
        <v>0</v>
      </c>
      <c r="AI26" s="35">
        <f t="shared" si="19"/>
        <v>0.2225</v>
      </c>
      <c r="AJ26" s="35">
        <f t="shared" si="19"/>
        <v>0.2225</v>
      </c>
      <c r="AK26" s="35">
        <f t="shared" si="19"/>
        <v>0</v>
      </c>
      <c r="AL26" s="35">
        <f t="shared" si="19"/>
        <v>0</v>
      </c>
      <c r="AM26" s="35">
        <f t="shared" si="19"/>
        <v>0</v>
      </c>
      <c r="AN26" s="35">
        <f t="shared" si="19"/>
        <v>0.2225</v>
      </c>
      <c r="AO26" s="35">
        <f t="shared" si="19"/>
        <v>0</v>
      </c>
      <c r="AP26" s="35">
        <f t="shared" si="19"/>
        <v>0</v>
      </c>
      <c r="AQ26" s="35">
        <f t="shared" si="19"/>
        <v>0</v>
      </c>
      <c r="AR26" s="35">
        <f t="shared" si="19"/>
        <v>0</v>
      </c>
      <c r="AS26" s="35">
        <f t="shared" si="19"/>
        <v>0</v>
      </c>
      <c r="AT26" s="35">
        <f t="shared" si="19"/>
        <v>0</v>
      </c>
      <c r="AU26" s="35">
        <f t="shared" si="19"/>
        <v>0</v>
      </c>
      <c r="AV26" s="35">
        <f t="shared" si="19"/>
        <v>0</v>
      </c>
      <c r="AW26" s="35">
        <f t="shared" si="19"/>
        <v>0</v>
      </c>
      <c r="AX26" s="35">
        <f t="shared" si="19"/>
        <v>0</v>
      </c>
      <c r="AY26" s="35">
        <f t="shared" si="19"/>
        <v>0</v>
      </c>
      <c r="AZ26" s="35">
        <f t="shared" si="19"/>
        <v>0</v>
      </c>
      <c r="BA26" s="35">
        <f t="shared" si="19"/>
        <v>0</v>
      </c>
      <c r="BB26" s="35">
        <f t="shared" si="19"/>
        <v>0</v>
      </c>
      <c r="BC26" s="35">
        <f t="shared" ref="BC26" si="20">BC144</f>
        <v>0</v>
      </c>
    </row>
    <row r="27" spans="1:55" x14ac:dyDescent="0.25">
      <c r="A27" s="8"/>
      <c r="B27" s="9"/>
      <c r="C27" s="8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</row>
    <row r="28" spans="1:55" x14ac:dyDescent="0.25">
      <c r="A28" s="5" t="s">
        <v>36</v>
      </c>
      <c r="B28" s="6" t="s">
        <v>37</v>
      </c>
      <c r="C28" s="5" t="s">
        <v>16</v>
      </c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</row>
    <row r="29" spans="1:55" ht="25.5" x14ac:dyDescent="0.25">
      <c r="A29" s="5" t="s">
        <v>17</v>
      </c>
      <c r="B29" s="6" t="s">
        <v>38</v>
      </c>
      <c r="C29" s="5" t="s">
        <v>16</v>
      </c>
      <c r="D29" s="35">
        <f t="shared" ref="D29:AI29" si="21">D30+D39+D44+D59</f>
        <v>32.125599999999999</v>
      </c>
      <c r="E29" s="35">
        <f t="shared" si="21"/>
        <v>18.052</v>
      </c>
      <c r="F29" s="35">
        <f t="shared" si="21"/>
        <v>0</v>
      </c>
      <c r="G29" s="35">
        <f t="shared" si="21"/>
        <v>0.5423</v>
      </c>
      <c r="H29" s="35">
        <f t="shared" si="21"/>
        <v>5.0105000000000004</v>
      </c>
      <c r="I29" s="35">
        <f t="shared" si="21"/>
        <v>12.4992</v>
      </c>
      <c r="J29" s="35">
        <f t="shared" si="21"/>
        <v>18.052</v>
      </c>
      <c r="K29" s="35">
        <f t="shared" si="21"/>
        <v>0</v>
      </c>
      <c r="L29" s="35">
        <f t="shared" si="21"/>
        <v>0.5423</v>
      </c>
      <c r="M29" s="35">
        <f t="shared" si="21"/>
        <v>5.0105000000000004</v>
      </c>
      <c r="N29" s="35">
        <f t="shared" si="21"/>
        <v>12.4992</v>
      </c>
      <c r="O29" s="35">
        <f t="shared" si="21"/>
        <v>0</v>
      </c>
      <c r="P29" s="35">
        <f t="shared" si="21"/>
        <v>0</v>
      </c>
      <c r="Q29" s="35">
        <f t="shared" si="21"/>
        <v>0</v>
      </c>
      <c r="R29" s="35">
        <f t="shared" si="21"/>
        <v>0</v>
      </c>
      <c r="S29" s="35">
        <f t="shared" si="21"/>
        <v>0</v>
      </c>
      <c r="T29" s="35">
        <f t="shared" si="21"/>
        <v>0</v>
      </c>
      <c r="U29" s="35">
        <f t="shared" si="21"/>
        <v>0</v>
      </c>
      <c r="V29" s="35">
        <f t="shared" si="21"/>
        <v>0</v>
      </c>
      <c r="W29" s="35">
        <f t="shared" si="21"/>
        <v>0</v>
      </c>
      <c r="X29" s="35">
        <f t="shared" si="21"/>
        <v>0</v>
      </c>
      <c r="Y29" s="35">
        <f t="shared" si="21"/>
        <v>0</v>
      </c>
      <c r="Z29" s="35">
        <f t="shared" si="21"/>
        <v>0</v>
      </c>
      <c r="AA29" s="35">
        <f t="shared" si="21"/>
        <v>0</v>
      </c>
      <c r="AB29" s="35">
        <f t="shared" si="21"/>
        <v>0</v>
      </c>
      <c r="AC29" s="35">
        <f t="shared" si="21"/>
        <v>0</v>
      </c>
      <c r="AD29" s="35">
        <f t="shared" si="21"/>
        <v>26.7713</v>
      </c>
      <c r="AE29" s="35">
        <f t="shared" si="21"/>
        <v>15.0433</v>
      </c>
      <c r="AF29" s="35">
        <f t="shared" si="21"/>
        <v>0</v>
      </c>
      <c r="AG29" s="35">
        <f t="shared" si="21"/>
        <v>0.45189999999999997</v>
      </c>
      <c r="AH29" s="35">
        <f t="shared" si="21"/>
        <v>4.1753999999999998</v>
      </c>
      <c r="AI29" s="35">
        <f t="shared" si="21"/>
        <v>10.416</v>
      </c>
      <c r="AJ29" s="35">
        <f t="shared" ref="AJ29:BC29" si="22">AJ30+AJ39+AJ44+AJ59</f>
        <v>15.0433</v>
      </c>
      <c r="AK29" s="35">
        <f t="shared" si="22"/>
        <v>0</v>
      </c>
      <c r="AL29" s="35">
        <f t="shared" si="22"/>
        <v>0.45189999999999997</v>
      </c>
      <c r="AM29" s="35">
        <f t="shared" si="22"/>
        <v>4.1753999999999998</v>
      </c>
      <c r="AN29" s="35">
        <f t="shared" si="22"/>
        <v>10.416</v>
      </c>
      <c r="AO29" s="35">
        <f t="shared" si="22"/>
        <v>0</v>
      </c>
      <c r="AP29" s="35">
        <f t="shared" si="22"/>
        <v>0</v>
      </c>
      <c r="AQ29" s="35">
        <f t="shared" si="22"/>
        <v>0</v>
      </c>
      <c r="AR29" s="35">
        <f t="shared" si="22"/>
        <v>0</v>
      </c>
      <c r="AS29" s="35">
        <f t="shared" si="22"/>
        <v>0</v>
      </c>
      <c r="AT29" s="35">
        <f t="shared" si="22"/>
        <v>0</v>
      </c>
      <c r="AU29" s="35">
        <f t="shared" si="22"/>
        <v>0</v>
      </c>
      <c r="AV29" s="35">
        <f t="shared" si="22"/>
        <v>0</v>
      </c>
      <c r="AW29" s="35">
        <f t="shared" si="22"/>
        <v>0</v>
      </c>
      <c r="AX29" s="35">
        <f t="shared" si="22"/>
        <v>0</v>
      </c>
      <c r="AY29" s="35">
        <f t="shared" si="22"/>
        <v>0</v>
      </c>
      <c r="AZ29" s="35">
        <f t="shared" si="22"/>
        <v>0</v>
      </c>
      <c r="BA29" s="35">
        <f t="shared" si="22"/>
        <v>0</v>
      </c>
      <c r="BB29" s="35">
        <f t="shared" si="22"/>
        <v>0</v>
      </c>
      <c r="BC29" s="35">
        <f t="shared" si="22"/>
        <v>0</v>
      </c>
    </row>
    <row r="30" spans="1:55" ht="38.25" x14ac:dyDescent="0.25">
      <c r="A30" s="10" t="s">
        <v>39</v>
      </c>
      <c r="B30" s="11" t="s">
        <v>40</v>
      </c>
      <c r="C30" s="8" t="s">
        <v>16</v>
      </c>
      <c r="D30" s="37">
        <f t="shared" ref="D30:AI30" si="23">D31+D34+D37</f>
        <v>32.125599999999999</v>
      </c>
      <c r="E30" s="37">
        <f t="shared" si="23"/>
        <v>18.052</v>
      </c>
      <c r="F30" s="37">
        <f t="shared" si="23"/>
        <v>0</v>
      </c>
      <c r="G30" s="37">
        <f t="shared" si="23"/>
        <v>0.5423</v>
      </c>
      <c r="H30" s="37">
        <f t="shared" si="23"/>
        <v>5.0105000000000004</v>
      </c>
      <c r="I30" s="37">
        <f t="shared" si="23"/>
        <v>12.4992</v>
      </c>
      <c r="J30" s="37">
        <f t="shared" si="23"/>
        <v>18.052</v>
      </c>
      <c r="K30" s="37">
        <f t="shared" si="23"/>
        <v>0</v>
      </c>
      <c r="L30" s="37">
        <f t="shared" si="23"/>
        <v>0.5423</v>
      </c>
      <c r="M30" s="37">
        <f t="shared" si="23"/>
        <v>5.0105000000000004</v>
      </c>
      <c r="N30" s="37">
        <f t="shared" si="23"/>
        <v>12.4992</v>
      </c>
      <c r="O30" s="37">
        <f t="shared" si="23"/>
        <v>0</v>
      </c>
      <c r="P30" s="37">
        <f t="shared" si="23"/>
        <v>0</v>
      </c>
      <c r="Q30" s="37">
        <f t="shared" si="23"/>
        <v>0</v>
      </c>
      <c r="R30" s="37">
        <f t="shared" si="23"/>
        <v>0</v>
      </c>
      <c r="S30" s="37">
        <f t="shared" si="23"/>
        <v>0</v>
      </c>
      <c r="T30" s="37">
        <f t="shared" si="23"/>
        <v>0</v>
      </c>
      <c r="U30" s="37">
        <f t="shared" si="23"/>
        <v>0</v>
      </c>
      <c r="V30" s="37">
        <f t="shared" si="23"/>
        <v>0</v>
      </c>
      <c r="W30" s="37">
        <f t="shared" si="23"/>
        <v>0</v>
      </c>
      <c r="X30" s="37">
        <f t="shared" si="23"/>
        <v>0</v>
      </c>
      <c r="Y30" s="37">
        <f t="shared" si="23"/>
        <v>0</v>
      </c>
      <c r="Z30" s="37">
        <f t="shared" si="23"/>
        <v>0</v>
      </c>
      <c r="AA30" s="37">
        <f t="shared" si="23"/>
        <v>0</v>
      </c>
      <c r="AB30" s="37">
        <f t="shared" si="23"/>
        <v>0</v>
      </c>
      <c r="AC30" s="37">
        <f t="shared" si="23"/>
        <v>0</v>
      </c>
      <c r="AD30" s="37">
        <f t="shared" si="23"/>
        <v>26.7713</v>
      </c>
      <c r="AE30" s="37">
        <f t="shared" si="23"/>
        <v>15.0433</v>
      </c>
      <c r="AF30" s="37">
        <f t="shared" si="23"/>
        <v>0</v>
      </c>
      <c r="AG30" s="37">
        <f t="shared" si="23"/>
        <v>0.45189999999999997</v>
      </c>
      <c r="AH30" s="37">
        <f t="shared" si="23"/>
        <v>4.1753999999999998</v>
      </c>
      <c r="AI30" s="37">
        <f t="shared" si="23"/>
        <v>10.416</v>
      </c>
      <c r="AJ30" s="37">
        <f t="shared" ref="AJ30:BC30" si="24">AJ31+AJ34+AJ37</f>
        <v>15.0433</v>
      </c>
      <c r="AK30" s="37">
        <f t="shared" si="24"/>
        <v>0</v>
      </c>
      <c r="AL30" s="37">
        <f t="shared" si="24"/>
        <v>0.45189999999999997</v>
      </c>
      <c r="AM30" s="37">
        <f t="shared" si="24"/>
        <v>4.1753999999999998</v>
      </c>
      <c r="AN30" s="37">
        <f t="shared" si="24"/>
        <v>10.416</v>
      </c>
      <c r="AO30" s="37">
        <f t="shared" si="24"/>
        <v>0</v>
      </c>
      <c r="AP30" s="37">
        <f t="shared" si="24"/>
        <v>0</v>
      </c>
      <c r="AQ30" s="37">
        <f t="shared" si="24"/>
        <v>0</v>
      </c>
      <c r="AR30" s="37">
        <f t="shared" si="24"/>
        <v>0</v>
      </c>
      <c r="AS30" s="37">
        <f t="shared" si="24"/>
        <v>0</v>
      </c>
      <c r="AT30" s="37">
        <f t="shared" si="24"/>
        <v>0</v>
      </c>
      <c r="AU30" s="37">
        <f t="shared" si="24"/>
        <v>0</v>
      </c>
      <c r="AV30" s="37">
        <f t="shared" si="24"/>
        <v>0</v>
      </c>
      <c r="AW30" s="37">
        <f t="shared" si="24"/>
        <v>0</v>
      </c>
      <c r="AX30" s="37">
        <f t="shared" si="24"/>
        <v>0</v>
      </c>
      <c r="AY30" s="37">
        <f t="shared" si="24"/>
        <v>0</v>
      </c>
      <c r="AZ30" s="37">
        <f t="shared" si="24"/>
        <v>0</v>
      </c>
      <c r="BA30" s="37">
        <f t="shared" si="24"/>
        <v>0</v>
      </c>
      <c r="BB30" s="37">
        <f t="shared" si="24"/>
        <v>0</v>
      </c>
      <c r="BC30" s="37">
        <f t="shared" si="24"/>
        <v>0</v>
      </c>
    </row>
    <row r="31" spans="1:55" ht="63.75" x14ac:dyDescent="0.25">
      <c r="A31" s="10" t="s">
        <v>41</v>
      </c>
      <c r="B31" s="11" t="s">
        <v>42</v>
      </c>
      <c r="C31" s="8" t="s">
        <v>16</v>
      </c>
      <c r="D31" s="37">
        <f t="shared" ref="D31:AI31" si="25">SUM(D32:D33)</f>
        <v>18.5855</v>
      </c>
      <c r="E31" s="37">
        <f t="shared" si="25"/>
        <v>4.9544999999999995</v>
      </c>
      <c r="F31" s="37">
        <f t="shared" si="25"/>
        <v>0</v>
      </c>
      <c r="G31" s="37">
        <f t="shared" si="25"/>
        <v>0.1012</v>
      </c>
      <c r="H31" s="37">
        <f t="shared" si="25"/>
        <v>0.68930000000000002</v>
      </c>
      <c r="I31" s="37">
        <f t="shared" si="25"/>
        <v>4.1639999999999997</v>
      </c>
      <c r="J31" s="37">
        <f t="shared" si="25"/>
        <v>4.9544999999999995</v>
      </c>
      <c r="K31" s="37">
        <f t="shared" si="25"/>
        <v>0</v>
      </c>
      <c r="L31" s="37">
        <f t="shared" si="25"/>
        <v>0.1012</v>
      </c>
      <c r="M31" s="37">
        <f t="shared" si="25"/>
        <v>0.68930000000000002</v>
      </c>
      <c r="N31" s="37">
        <f t="shared" si="25"/>
        <v>4.1639999999999997</v>
      </c>
      <c r="O31" s="37">
        <f t="shared" si="25"/>
        <v>0</v>
      </c>
      <c r="P31" s="37">
        <f t="shared" si="25"/>
        <v>0</v>
      </c>
      <c r="Q31" s="37">
        <f t="shared" si="25"/>
        <v>0</v>
      </c>
      <c r="R31" s="37">
        <f t="shared" si="25"/>
        <v>0</v>
      </c>
      <c r="S31" s="37">
        <f t="shared" si="25"/>
        <v>0</v>
      </c>
      <c r="T31" s="37">
        <f t="shared" si="25"/>
        <v>0</v>
      </c>
      <c r="U31" s="37">
        <f t="shared" si="25"/>
        <v>0</v>
      </c>
      <c r="V31" s="37">
        <f t="shared" si="25"/>
        <v>0</v>
      </c>
      <c r="W31" s="37">
        <f t="shared" si="25"/>
        <v>0</v>
      </c>
      <c r="X31" s="37">
        <f t="shared" si="25"/>
        <v>0</v>
      </c>
      <c r="Y31" s="37">
        <f t="shared" si="25"/>
        <v>0</v>
      </c>
      <c r="Z31" s="37">
        <f t="shared" si="25"/>
        <v>0</v>
      </c>
      <c r="AA31" s="37">
        <f t="shared" si="25"/>
        <v>0</v>
      </c>
      <c r="AB31" s="37">
        <f t="shared" si="25"/>
        <v>0</v>
      </c>
      <c r="AC31" s="37">
        <f t="shared" si="25"/>
        <v>0</v>
      </c>
      <c r="AD31" s="37">
        <f t="shared" si="25"/>
        <v>15.4879</v>
      </c>
      <c r="AE31" s="37">
        <f t="shared" si="25"/>
        <v>4.1287000000000003</v>
      </c>
      <c r="AF31" s="37">
        <f t="shared" si="25"/>
        <v>0</v>
      </c>
      <c r="AG31" s="37">
        <f t="shared" si="25"/>
        <v>8.43E-2</v>
      </c>
      <c r="AH31" s="37">
        <f t="shared" si="25"/>
        <v>0.57440000000000002</v>
      </c>
      <c r="AI31" s="37">
        <f t="shared" si="25"/>
        <v>3.47</v>
      </c>
      <c r="AJ31" s="37">
        <f t="shared" ref="AJ31:BC31" si="26">SUM(AJ32:AJ33)</f>
        <v>4.1287000000000003</v>
      </c>
      <c r="AK31" s="37">
        <f t="shared" si="26"/>
        <v>0</v>
      </c>
      <c r="AL31" s="37">
        <f t="shared" si="26"/>
        <v>8.43E-2</v>
      </c>
      <c r="AM31" s="37">
        <f t="shared" si="26"/>
        <v>0.57440000000000002</v>
      </c>
      <c r="AN31" s="37">
        <f t="shared" si="26"/>
        <v>3.47</v>
      </c>
      <c r="AO31" s="37">
        <f t="shared" si="26"/>
        <v>0</v>
      </c>
      <c r="AP31" s="37">
        <f t="shared" si="26"/>
        <v>0</v>
      </c>
      <c r="AQ31" s="37">
        <f t="shared" si="26"/>
        <v>0</v>
      </c>
      <c r="AR31" s="37">
        <f t="shared" si="26"/>
        <v>0</v>
      </c>
      <c r="AS31" s="37">
        <f t="shared" si="26"/>
        <v>0</v>
      </c>
      <c r="AT31" s="37">
        <f t="shared" si="26"/>
        <v>0</v>
      </c>
      <c r="AU31" s="37">
        <f t="shared" si="26"/>
        <v>0</v>
      </c>
      <c r="AV31" s="37">
        <f t="shared" si="26"/>
        <v>0</v>
      </c>
      <c r="AW31" s="37">
        <f t="shared" si="26"/>
        <v>0</v>
      </c>
      <c r="AX31" s="37">
        <f t="shared" si="26"/>
        <v>0</v>
      </c>
      <c r="AY31" s="37">
        <f t="shared" si="26"/>
        <v>0</v>
      </c>
      <c r="AZ31" s="37">
        <f t="shared" si="26"/>
        <v>0</v>
      </c>
      <c r="BA31" s="37">
        <f t="shared" si="26"/>
        <v>0</v>
      </c>
      <c r="BB31" s="37">
        <f t="shared" si="26"/>
        <v>0</v>
      </c>
      <c r="BC31" s="37">
        <f t="shared" si="26"/>
        <v>0</v>
      </c>
    </row>
    <row r="32" spans="1:55" s="4" customFormat="1" ht="63.75" x14ac:dyDescent="0.25">
      <c r="A32" s="12" t="s">
        <v>41</v>
      </c>
      <c r="B32" s="15" t="s">
        <v>178</v>
      </c>
      <c r="C32" s="14" t="s">
        <v>16</v>
      </c>
      <c r="D32" s="38">
        <v>18.5855</v>
      </c>
      <c r="E32" s="38">
        <f>IF(ISERROR(J32+O32+T32+Y32),"нд",J32+O32+T32+Y32)</f>
        <v>4.9544999999999995</v>
      </c>
      <c r="F32" s="38">
        <f>IF(ISERROR(K32+P32+U32+Z32),"нд",K32+P32+U32+Z32)</f>
        <v>0</v>
      </c>
      <c r="G32" s="38">
        <f t="shared" ref="G32" si="27">IF(ISERROR(L32+Q32+V32+AA32),"нд",L32+Q32+V32+AA32)</f>
        <v>0.1012</v>
      </c>
      <c r="H32" s="38">
        <f t="shared" ref="H32" si="28">IF(ISERROR(M32+R32+W32+AB32),"нд",M32+R32+W32+AB32)</f>
        <v>0.68930000000000002</v>
      </c>
      <c r="I32" s="38">
        <f>IF(ISERROR(N32+S32+X32+AC32),"нд",N32+S32+X32+AC32)</f>
        <v>4.1639999999999997</v>
      </c>
      <c r="J32" s="38">
        <f>IF(ISERROR(K32+L32+M32+N32),"нд",K32+L32+M32+N32)</f>
        <v>4.9544999999999995</v>
      </c>
      <c r="K32" s="38">
        <f t="shared" ref="K32" si="29">ROUND(AK32*1.2,4)</f>
        <v>0</v>
      </c>
      <c r="L32" s="38">
        <f t="shared" ref="L32" si="30">ROUND(AL32*1.2,4)</f>
        <v>0.1012</v>
      </c>
      <c r="M32" s="38">
        <f t="shared" ref="M32" si="31">ROUND(AM32*1.2,4)</f>
        <v>0.68930000000000002</v>
      </c>
      <c r="N32" s="38">
        <f t="shared" ref="N32" si="32">ROUND(AN32*1.2,4)</f>
        <v>4.1639999999999997</v>
      </c>
      <c r="O32" s="38">
        <f>IF(ISERROR(P32+Q32+R32+S32),"нд",P32+Q32+R32+S32)</f>
        <v>0</v>
      </c>
      <c r="P32" s="38">
        <f t="shared" ref="P32" si="33">ROUND(AP32*1.2,4)</f>
        <v>0</v>
      </c>
      <c r="Q32" s="38">
        <f t="shared" ref="Q32" si="34">ROUND(AQ32*1.2,4)</f>
        <v>0</v>
      </c>
      <c r="R32" s="38">
        <f t="shared" ref="R32" si="35">ROUND(AR32*1.2,4)</f>
        <v>0</v>
      </c>
      <c r="S32" s="38">
        <f t="shared" ref="S32" si="36">ROUND(AS32*1.2,4)</f>
        <v>0</v>
      </c>
      <c r="T32" s="38">
        <f>IF(ISERROR(U32+V32+W32+X32),"нд",U32+V32+W32+X32)</f>
        <v>0</v>
      </c>
      <c r="U32" s="38">
        <f t="shared" ref="U32" si="37">ROUND(AU32*1.2,4)</f>
        <v>0</v>
      </c>
      <c r="V32" s="38">
        <f t="shared" ref="V32" si="38">ROUND(AV32*1.2,4)</f>
        <v>0</v>
      </c>
      <c r="W32" s="38">
        <f t="shared" ref="W32" si="39">ROUND(AW32*1.2,4)</f>
        <v>0</v>
      </c>
      <c r="X32" s="38">
        <f t="shared" ref="X32" si="40">ROUND(AX32*1.2,4)</f>
        <v>0</v>
      </c>
      <c r="Y32" s="38">
        <f>IF(ISERROR(Z32+AA32+AB32+AC32),"нд",Z32+AA32+AB32+AC32)</f>
        <v>0</v>
      </c>
      <c r="Z32" s="38">
        <f t="shared" ref="Z32" si="41">ROUND(AZ32*1.2,4)</f>
        <v>0</v>
      </c>
      <c r="AA32" s="38">
        <f t="shared" ref="AA32" si="42">ROUND(BA32*1.2,4)</f>
        <v>0</v>
      </c>
      <c r="AB32" s="38">
        <f t="shared" ref="AB32" si="43">ROUND(BB32*1.2,4)</f>
        <v>0</v>
      </c>
      <c r="AC32" s="38">
        <f t="shared" ref="AC32" si="44">ROUND(BC32*1.2,4)</f>
        <v>0</v>
      </c>
      <c r="AD32" s="38">
        <v>15.4879</v>
      </c>
      <c r="AE32" s="38">
        <f t="shared" ref="AE32:AI32" si="45">IF(ISERROR(AJ32+AO32+AT32+AY32),"нд",AJ32+AO32+AT32+AY32)</f>
        <v>4.1287000000000003</v>
      </c>
      <c r="AF32" s="38">
        <f t="shared" si="45"/>
        <v>0</v>
      </c>
      <c r="AG32" s="38">
        <f t="shared" si="45"/>
        <v>8.43E-2</v>
      </c>
      <c r="AH32" s="38">
        <f t="shared" si="45"/>
        <v>0.57440000000000002</v>
      </c>
      <c r="AI32" s="38">
        <f t="shared" si="45"/>
        <v>3.47</v>
      </c>
      <c r="AJ32" s="38">
        <f>IF(ISERROR(AK32+AL32+AM32+AN32),"нд",AK32+AL32+AM32+AN32)</f>
        <v>4.1287000000000003</v>
      </c>
      <c r="AK32" s="38">
        <v>0</v>
      </c>
      <c r="AL32" s="38">
        <v>8.43E-2</v>
      </c>
      <c r="AM32" s="38">
        <v>0.57440000000000002</v>
      </c>
      <c r="AN32" s="38">
        <v>3.47</v>
      </c>
      <c r="AO32" s="38">
        <f>IF(ISERROR(AP32+AQ32+AR32+AS32),"нд",AP32+AQ32+AR32+AS32)</f>
        <v>0</v>
      </c>
      <c r="AP32" s="38">
        <v>0</v>
      </c>
      <c r="AQ32" s="38">
        <v>0</v>
      </c>
      <c r="AR32" s="38">
        <v>0</v>
      </c>
      <c r="AS32" s="38">
        <v>0</v>
      </c>
      <c r="AT32" s="38">
        <f>IF(ISERROR(AU32+AV32+AW32+AX32),"нд",AU32+AV32+AW32+AX32)</f>
        <v>0</v>
      </c>
      <c r="AU32" s="38">
        <v>0</v>
      </c>
      <c r="AV32" s="38">
        <v>0</v>
      </c>
      <c r="AW32" s="38">
        <v>0</v>
      </c>
      <c r="AX32" s="38">
        <v>0</v>
      </c>
      <c r="AY32" s="38">
        <f>IF(ISERROR(AZ32+BA32+BB32+BC32),"нд",AZ32+BA32+BB32+BC32)</f>
        <v>0</v>
      </c>
      <c r="AZ32" s="38">
        <v>0</v>
      </c>
      <c r="BA32" s="38">
        <v>0</v>
      </c>
      <c r="BB32" s="38">
        <v>0</v>
      </c>
      <c r="BC32" s="38">
        <v>0</v>
      </c>
    </row>
    <row r="33" spans="1:55" x14ac:dyDescent="0.25">
      <c r="A33" s="10" t="s">
        <v>18</v>
      </c>
      <c r="B33" s="11" t="s">
        <v>18</v>
      </c>
      <c r="C33" s="8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</row>
    <row r="34" spans="1:55" ht="63.75" x14ac:dyDescent="0.25">
      <c r="A34" s="10" t="s">
        <v>43</v>
      </c>
      <c r="B34" s="11" t="s">
        <v>44</v>
      </c>
      <c r="C34" s="8" t="s">
        <v>16</v>
      </c>
      <c r="D34" s="37">
        <f t="shared" ref="D34:AI34" si="46">SUM(D35:D36)</f>
        <v>13.540100000000001</v>
      </c>
      <c r="E34" s="37">
        <f t="shared" si="46"/>
        <v>13.0975</v>
      </c>
      <c r="F34" s="37">
        <f t="shared" si="46"/>
        <v>0</v>
      </c>
      <c r="G34" s="37">
        <f t="shared" si="46"/>
        <v>0.44109999999999999</v>
      </c>
      <c r="H34" s="37">
        <f t="shared" si="46"/>
        <v>4.3212000000000002</v>
      </c>
      <c r="I34" s="37">
        <f t="shared" si="46"/>
        <v>8.3352000000000004</v>
      </c>
      <c r="J34" s="37">
        <f t="shared" si="46"/>
        <v>13.0975</v>
      </c>
      <c r="K34" s="37">
        <f t="shared" si="46"/>
        <v>0</v>
      </c>
      <c r="L34" s="37">
        <f t="shared" si="46"/>
        <v>0.44109999999999999</v>
      </c>
      <c r="M34" s="37">
        <f t="shared" si="46"/>
        <v>4.3212000000000002</v>
      </c>
      <c r="N34" s="37">
        <f t="shared" si="46"/>
        <v>8.3352000000000004</v>
      </c>
      <c r="O34" s="37">
        <f t="shared" si="46"/>
        <v>0</v>
      </c>
      <c r="P34" s="37">
        <f t="shared" si="46"/>
        <v>0</v>
      </c>
      <c r="Q34" s="37">
        <f t="shared" si="46"/>
        <v>0</v>
      </c>
      <c r="R34" s="37">
        <f t="shared" si="46"/>
        <v>0</v>
      </c>
      <c r="S34" s="37">
        <f t="shared" si="46"/>
        <v>0</v>
      </c>
      <c r="T34" s="37">
        <f t="shared" si="46"/>
        <v>0</v>
      </c>
      <c r="U34" s="37">
        <f t="shared" si="46"/>
        <v>0</v>
      </c>
      <c r="V34" s="37">
        <f t="shared" si="46"/>
        <v>0</v>
      </c>
      <c r="W34" s="37">
        <f t="shared" si="46"/>
        <v>0</v>
      </c>
      <c r="X34" s="37">
        <f t="shared" si="46"/>
        <v>0</v>
      </c>
      <c r="Y34" s="37">
        <f t="shared" si="46"/>
        <v>0</v>
      </c>
      <c r="Z34" s="37">
        <f t="shared" si="46"/>
        <v>0</v>
      </c>
      <c r="AA34" s="37">
        <f t="shared" si="46"/>
        <v>0</v>
      </c>
      <c r="AB34" s="37">
        <f t="shared" si="46"/>
        <v>0</v>
      </c>
      <c r="AC34" s="37">
        <f t="shared" si="46"/>
        <v>0</v>
      </c>
      <c r="AD34" s="37">
        <f t="shared" si="46"/>
        <v>11.2834</v>
      </c>
      <c r="AE34" s="37">
        <f t="shared" si="46"/>
        <v>10.9146</v>
      </c>
      <c r="AF34" s="37">
        <f t="shared" si="46"/>
        <v>0</v>
      </c>
      <c r="AG34" s="37">
        <f t="shared" si="46"/>
        <v>0.36759999999999998</v>
      </c>
      <c r="AH34" s="37">
        <f t="shared" si="46"/>
        <v>3.601</v>
      </c>
      <c r="AI34" s="37">
        <f t="shared" si="46"/>
        <v>6.9459999999999997</v>
      </c>
      <c r="AJ34" s="37">
        <f t="shared" ref="AJ34:BC34" si="47">SUM(AJ35:AJ36)</f>
        <v>10.9146</v>
      </c>
      <c r="AK34" s="37">
        <f t="shared" si="47"/>
        <v>0</v>
      </c>
      <c r="AL34" s="37">
        <f t="shared" si="47"/>
        <v>0.36759999999999998</v>
      </c>
      <c r="AM34" s="37">
        <f t="shared" si="47"/>
        <v>3.601</v>
      </c>
      <c r="AN34" s="37">
        <f t="shared" si="47"/>
        <v>6.9459999999999997</v>
      </c>
      <c r="AO34" s="37">
        <f t="shared" si="47"/>
        <v>0</v>
      </c>
      <c r="AP34" s="37">
        <f t="shared" si="47"/>
        <v>0</v>
      </c>
      <c r="AQ34" s="37">
        <f t="shared" si="47"/>
        <v>0</v>
      </c>
      <c r="AR34" s="37">
        <f t="shared" si="47"/>
        <v>0</v>
      </c>
      <c r="AS34" s="37">
        <f t="shared" si="47"/>
        <v>0</v>
      </c>
      <c r="AT34" s="37">
        <f t="shared" si="47"/>
        <v>0</v>
      </c>
      <c r="AU34" s="37">
        <f t="shared" si="47"/>
        <v>0</v>
      </c>
      <c r="AV34" s="37">
        <f t="shared" si="47"/>
        <v>0</v>
      </c>
      <c r="AW34" s="37">
        <f t="shared" si="47"/>
        <v>0</v>
      </c>
      <c r="AX34" s="37">
        <f t="shared" si="47"/>
        <v>0</v>
      </c>
      <c r="AY34" s="37">
        <f t="shared" si="47"/>
        <v>0</v>
      </c>
      <c r="AZ34" s="37">
        <f t="shared" si="47"/>
        <v>0</v>
      </c>
      <c r="BA34" s="37">
        <f t="shared" si="47"/>
        <v>0</v>
      </c>
      <c r="BB34" s="37">
        <f t="shared" si="47"/>
        <v>0</v>
      </c>
      <c r="BC34" s="37">
        <f t="shared" si="47"/>
        <v>0</v>
      </c>
    </row>
    <row r="35" spans="1:55" s="4" customFormat="1" ht="63.75" x14ac:dyDescent="0.25">
      <c r="A35" s="12" t="s">
        <v>43</v>
      </c>
      <c r="B35" s="15" t="s">
        <v>179</v>
      </c>
      <c r="C35" s="14" t="s">
        <v>16</v>
      </c>
      <c r="D35" s="38">
        <v>13.540100000000001</v>
      </c>
      <c r="E35" s="38">
        <f>IF(ISERROR(J35+O35+T35+Y35),"нд",J35+O35+T35+Y35)</f>
        <v>13.0975</v>
      </c>
      <c r="F35" s="38">
        <f>IF(ISERROR(K35+P35+U35+Z35),"нд",K35+P35+U35+Z35)</f>
        <v>0</v>
      </c>
      <c r="G35" s="38">
        <f t="shared" ref="G35" si="48">IF(ISERROR(L35+Q35+V35+AA35),"нд",L35+Q35+V35+AA35)</f>
        <v>0.44109999999999999</v>
      </c>
      <c r="H35" s="38">
        <f t="shared" ref="H35" si="49">IF(ISERROR(M35+R35+W35+AB35),"нд",M35+R35+W35+AB35)</f>
        <v>4.3212000000000002</v>
      </c>
      <c r="I35" s="38">
        <f>IF(ISERROR(N35+S35+X35+AC35),"нд",N35+S35+X35+AC35)</f>
        <v>8.3352000000000004</v>
      </c>
      <c r="J35" s="38">
        <f>IF(ISERROR(K35+L35+M35+N35),"нд",K35+L35+M35+N35)</f>
        <v>13.0975</v>
      </c>
      <c r="K35" s="38">
        <f t="shared" ref="K35" si="50">ROUND(AK35*1.2,4)</f>
        <v>0</v>
      </c>
      <c r="L35" s="38">
        <f t="shared" ref="L35" si="51">ROUND(AL35*1.2,4)</f>
        <v>0.44109999999999999</v>
      </c>
      <c r="M35" s="38">
        <f t="shared" ref="M35" si="52">ROUND(AM35*1.2,4)</f>
        <v>4.3212000000000002</v>
      </c>
      <c r="N35" s="38">
        <f t="shared" ref="N35" si="53">ROUND(AN35*1.2,4)</f>
        <v>8.3352000000000004</v>
      </c>
      <c r="O35" s="38">
        <f>IF(ISERROR(P35+Q35+R35+S35),"нд",P35+Q35+R35+S35)</f>
        <v>0</v>
      </c>
      <c r="P35" s="38">
        <f t="shared" ref="P35" si="54">ROUND(AP35*1.2,4)</f>
        <v>0</v>
      </c>
      <c r="Q35" s="38">
        <f t="shared" ref="Q35" si="55">ROUND(AQ35*1.2,4)</f>
        <v>0</v>
      </c>
      <c r="R35" s="38">
        <f t="shared" ref="R35" si="56">ROUND(AR35*1.2,4)</f>
        <v>0</v>
      </c>
      <c r="S35" s="38">
        <f t="shared" ref="S35" si="57">ROUND(AS35*1.2,4)</f>
        <v>0</v>
      </c>
      <c r="T35" s="38">
        <f>IF(ISERROR(U35+V35+W35+X35),"нд",U35+V35+W35+X35)</f>
        <v>0</v>
      </c>
      <c r="U35" s="38">
        <f t="shared" ref="U35" si="58">ROUND(AU35*1.2,4)</f>
        <v>0</v>
      </c>
      <c r="V35" s="38">
        <f t="shared" ref="V35" si="59">ROUND(AV35*1.2,4)</f>
        <v>0</v>
      </c>
      <c r="W35" s="38">
        <f t="shared" ref="W35" si="60">ROUND(AW35*1.2,4)</f>
        <v>0</v>
      </c>
      <c r="X35" s="38">
        <f t="shared" ref="X35" si="61">ROUND(AX35*1.2,4)</f>
        <v>0</v>
      </c>
      <c r="Y35" s="38">
        <f>IF(ISERROR(Z35+AA35+AB35+AC35),"нд",Z35+AA35+AB35+AC35)</f>
        <v>0</v>
      </c>
      <c r="Z35" s="38">
        <f t="shared" ref="Z35" si="62">ROUND(AZ35*1.2,4)</f>
        <v>0</v>
      </c>
      <c r="AA35" s="38">
        <f t="shared" ref="AA35" si="63">ROUND(BA35*1.2,4)</f>
        <v>0</v>
      </c>
      <c r="AB35" s="38">
        <f t="shared" ref="AB35" si="64">ROUND(BB35*1.2,4)</f>
        <v>0</v>
      </c>
      <c r="AC35" s="38">
        <f t="shared" ref="AC35" si="65">ROUND(BC35*1.2,4)</f>
        <v>0</v>
      </c>
      <c r="AD35" s="38">
        <v>11.2834</v>
      </c>
      <c r="AE35" s="38">
        <f t="shared" ref="AE35" si="66">IF(ISERROR(AJ35+AO35+AT35+AY35),"нд",AJ35+AO35+AT35+AY35)</f>
        <v>10.9146</v>
      </c>
      <c r="AF35" s="38">
        <f t="shared" ref="AF35" si="67">IF(ISERROR(AK35+AP35+AU35+AZ35),"нд",AK35+AP35+AU35+AZ35)</f>
        <v>0</v>
      </c>
      <c r="AG35" s="38">
        <f t="shared" ref="AG35" si="68">IF(ISERROR(AL35+AQ35+AV35+BA35),"нд",AL35+AQ35+AV35+BA35)</f>
        <v>0.36759999999999998</v>
      </c>
      <c r="AH35" s="38">
        <f t="shared" ref="AH35" si="69">IF(ISERROR(AM35+AR35+AW35+BB35),"нд",AM35+AR35+AW35+BB35)</f>
        <v>3.601</v>
      </c>
      <c r="AI35" s="38">
        <f t="shared" ref="AI35" si="70">IF(ISERROR(AN35+AS35+AX35+BC35),"нд",AN35+AS35+AX35+BC35)</f>
        <v>6.9459999999999997</v>
      </c>
      <c r="AJ35" s="38">
        <f t="shared" ref="AJ35" si="71">IF(ISERROR(AK35+AL35+AM35+AN35),"нд",AK35+AL35+AM35+AN35)</f>
        <v>10.9146</v>
      </c>
      <c r="AK35" s="38">
        <v>0</v>
      </c>
      <c r="AL35" s="38">
        <v>0.36759999999999998</v>
      </c>
      <c r="AM35" s="38">
        <v>3.601</v>
      </c>
      <c r="AN35" s="38">
        <v>6.9459999999999997</v>
      </c>
      <c r="AO35" s="38">
        <f t="shared" ref="AO35" si="72">IF(ISERROR(AP35+AQ35+AR35+AS35),"нд",AP35+AQ35+AR35+AS35)</f>
        <v>0</v>
      </c>
      <c r="AP35" s="38">
        <v>0</v>
      </c>
      <c r="AQ35" s="38">
        <v>0</v>
      </c>
      <c r="AR35" s="38">
        <v>0</v>
      </c>
      <c r="AS35" s="38">
        <v>0</v>
      </c>
      <c r="AT35" s="38">
        <f t="shared" ref="AT35" si="73">IF(ISERROR(AU35+AV35+AW35+AX35),"нд",AU35+AV35+AW35+AX35)</f>
        <v>0</v>
      </c>
      <c r="AU35" s="38">
        <v>0</v>
      </c>
      <c r="AV35" s="38">
        <v>0</v>
      </c>
      <c r="AW35" s="38">
        <v>0</v>
      </c>
      <c r="AX35" s="38">
        <v>0</v>
      </c>
      <c r="AY35" s="38">
        <f t="shared" ref="AY35" si="74">IF(ISERROR(AZ35+BA35+BB35+BC35),"нд",AZ35+BA35+BB35+BC35)</f>
        <v>0</v>
      </c>
      <c r="AZ35" s="38">
        <v>0</v>
      </c>
      <c r="BA35" s="38">
        <v>0</v>
      </c>
      <c r="BB35" s="38">
        <v>0</v>
      </c>
      <c r="BC35" s="38">
        <v>0</v>
      </c>
    </row>
    <row r="36" spans="1:55" x14ac:dyDescent="0.25">
      <c r="A36" s="10" t="s">
        <v>18</v>
      </c>
      <c r="B36" s="11" t="s">
        <v>18</v>
      </c>
      <c r="C36" s="8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</row>
    <row r="37" spans="1:55" ht="51" x14ac:dyDescent="0.25">
      <c r="A37" s="10" t="s">
        <v>45</v>
      </c>
      <c r="B37" s="11" t="s">
        <v>46</v>
      </c>
      <c r="C37" s="8" t="s">
        <v>16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7">
        <v>0</v>
      </c>
      <c r="P37" s="37">
        <v>0</v>
      </c>
      <c r="Q37" s="37">
        <v>0</v>
      </c>
      <c r="R37" s="37">
        <v>0</v>
      </c>
      <c r="S37" s="37">
        <v>0</v>
      </c>
      <c r="T37" s="37">
        <v>0</v>
      </c>
      <c r="U37" s="37">
        <v>0</v>
      </c>
      <c r="V37" s="37">
        <v>0</v>
      </c>
      <c r="W37" s="37">
        <v>0</v>
      </c>
      <c r="X37" s="37">
        <v>0</v>
      </c>
      <c r="Y37" s="37">
        <v>0</v>
      </c>
      <c r="Z37" s="37">
        <v>0</v>
      </c>
      <c r="AA37" s="37">
        <v>0</v>
      </c>
      <c r="AB37" s="37">
        <v>0</v>
      </c>
      <c r="AC37" s="37">
        <v>0</v>
      </c>
      <c r="AD37" s="37">
        <v>0</v>
      </c>
      <c r="AE37" s="37">
        <v>0</v>
      </c>
      <c r="AF37" s="37">
        <v>0</v>
      </c>
      <c r="AG37" s="37">
        <v>0</v>
      </c>
      <c r="AH37" s="37">
        <v>0</v>
      </c>
      <c r="AI37" s="37">
        <v>0</v>
      </c>
      <c r="AJ37" s="37">
        <v>0</v>
      </c>
      <c r="AK37" s="37">
        <v>0</v>
      </c>
      <c r="AL37" s="37">
        <v>0</v>
      </c>
      <c r="AM37" s="37">
        <v>0</v>
      </c>
      <c r="AN37" s="37">
        <v>0</v>
      </c>
      <c r="AO37" s="37">
        <v>0</v>
      </c>
      <c r="AP37" s="37">
        <v>0</v>
      </c>
      <c r="AQ37" s="37">
        <v>0</v>
      </c>
      <c r="AR37" s="37">
        <v>0</v>
      </c>
      <c r="AS37" s="37">
        <v>0</v>
      </c>
      <c r="AT37" s="37">
        <v>0</v>
      </c>
      <c r="AU37" s="37">
        <v>0</v>
      </c>
      <c r="AV37" s="37">
        <v>0</v>
      </c>
      <c r="AW37" s="37">
        <v>0</v>
      </c>
      <c r="AX37" s="37">
        <v>0</v>
      </c>
      <c r="AY37" s="37">
        <v>0</v>
      </c>
      <c r="AZ37" s="37">
        <v>0</v>
      </c>
      <c r="BA37" s="37">
        <v>0</v>
      </c>
      <c r="BB37" s="37">
        <v>0</v>
      </c>
      <c r="BC37" s="37">
        <v>0</v>
      </c>
    </row>
    <row r="38" spans="1:55" x14ac:dyDescent="0.25">
      <c r="A38" s="10" t="s">
        <v>18</v>
      </c>
      <c r="B38" s="11" t="s">
        <v>18</v>
      </c>
      <c r="C38" s="8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</row>
    <row r="39" spans="1:55" ht="38.25" x14ac:dyDescent="0.25">
      <c r="A39" s="10" t="s">
        <v>47</v>
      </c>
      <c r="B39" s="11" t="s">
        <v>48</v>
      </c>
      <c r="C39" s="8" t="s">
        <v>16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>
        <v>0</v>
      </c>
      <c r="AE39" s="37">
        <v>0</v>
      </c>
      <c r="AF39" s="37">
        <v>0</v>
      </c>
      <c r="AG39" s="37">
        <v>0</v>
      </c>
      <c r="AH39" s="37">
        <v>0</v>
      </c>
      <c r="AI39" s="37">
        <v>0</v>
      </c>
      <c r="AJ39" s="37">
        <v>0</v>
      </c>
      <c r="AK39" s="37">
        <v>0</v>
      </c>
      <c r="AL39" s="37">
        <v>0</v>
      </c>
      <c r="AM39" s="37">
        <v>0</v>
      </c>
      <c r="AN39" s="37">
        <v>0</v>
      </c>
      <c r="AO39" s="37">
        <v>0</v>
      </c>
      <c r="AP39" s="37">
        <v>0</v>
      </c>
      <c r="AQ39" s="37">
        <v>0</v>
      </c>
      <c r="AR39" s="37">
        <v>0</v>
      </c>
      <c r="AS39" s="37">
        <v>0</v>
      </c>
      <c r="AT39" s="37">
        <v>0</v>
      </c>
      <c r="AU39" s="37">
        <v>0</v>
      </c>
      <c r="AV39" s="37">
        <v>0</v>
      </c>
      <c r="AW39" s="37">
        <v>0</v>
      </c>
      <c r="AX39" s="37">
        <v>0</v>
      </c>
      <c r="AY39" s="37">
        <v>0</v>
      </c>
      <c r="AZ39" s="37">
        <v>0</v>
      </c>
      <c r="BA39" s="37">
        <v>0</v>
      </c>
      <c r="BB39" s="37">
        <v>0</v>
      </c>
      <c r="BC39" s="37">
        <v>0</v>
      </c>
    </row>
    <row r="40" spans="1:55" ht="63.75" x14ac:dyDescent="0.25">
      <c r="A40" s="10" t="s">
        <v>49</v>
      </c>
      <c r="B40" s="11" t="s">
        <v>50</v>
      </c>
      <c r="C40" s="8" t="s">
        <v>16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37">
        <v>0</v>
      </c>
      <c r="R40" s="37">
        <v>0</v>
      </c>
      <c r="S40" s="37">
        <v>0</v>
      </c>
      <c r="T40" s="37">
        <v>0</v>
      </c>
      <c r="U40" s="37">
        <v>0</v>
      </c>
      <c r="V40" s="37">
        <v>0</v>
      </c>
      <c r="W40" s="37">
        <v>0</v>
      </c>
      <c r="X40" s="37">
        <v>0</v>
      </c>
      <c r="Y40" s="37">
        <v>0</v>
      </c>
      <c r="Z40" s="37">
        <v>0</v>
      </c>
      <c r="AA40" s="37">
        <v>0</v>
      </c>
      <c r="AB40" s="37">
        <v>0</v>
      </c>
      <c r="AC40" s="37">
        <v>0</v>
      </c>
      <c r="AD40" s="37">
        <v>0</v>
      </c>
      <c r="AE40" s="37">
        <v>0</v>
      </c>
      <c r="AF40" s="37">
        <v>0</v>
      </c>
      <c r="AG40" s="37">
        <v>0</v>
      </c>
      <c r="AH40" s="37">
        <v>0</v>
      </c>
      <c r="AI40" s="37">
        <v>0</v>
      </c>
      <c r="AJ40" s="37">
        <v>0</v>
      </c>
      <c r="AK40" s="37">
        <v>0</v>
      </c>
      <c r="AL40" s="37">
        <v>0</v>
      </c>
      <c r="AM40" s="37">
        <v>0</v>
      </c>
      <c r="AN40" s="37">
        <v>0</v>
      </c>
      <c r="AO40" s="37">
        <v>0</v>
      </c>
      <c r="AP40" s="37">
        <v>0</v>
      </c>
      <c r="AQ40" s="37">
        <v>0</v>
      </c>
      <c r="AR40" s="37">
        <v>0</v>
      </c>
      <c r="AS40" s="37">
        <v>0</v>
      </c>
      <c r="AT40" s="37">
        <v>0</v>
      </c>
      <c r="AU40" s="37">
        <v>0</v>
      </c>
      <c r="AV40" s="37">
        <v>0</v>
      </c>
      <c r="AW40" s="37">
        <v>0</v>
      </c>
      <c r="AX40" s="37">
        <v>0</v>
      </c>
      <c r="AY40" s="37">
        <v>0</v>
      </c>
      <c r="AZ40" s="37">
        <v>0</v>
      </c>
      <c r="BA40" s="37">
        <v>0</v>
      </c>
      <c r="BB40" s="37">
        <v>0</v>
      </c>
      <c r="BC40" s="37">
        <v>0</v>
      </c>
    </row>
    <row r="41" spans="1:55" x14ac:dyDescent="0.25">
      <c r="A41" s="10" t="s">
        <v>18</v>
      </c>
      <c r="B41" s="11" t="s">
        <v>18</v>
      </c>
      <c r="C41" s="8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</row>
    <row r="42" spans="1:55" ht="38.25" x14ac:dyDescent="0.25">
      <c r="A42" s="10" t="s">
        <v>51</v>
      </c>
      <c r="B42" s="11" t="s">
        <v>52</v>
      </c>
      <c r="C42" s="8" t="s">
        <v>16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37">
        <v>0</v>
      </c>
      <c r="O42" s="37">
        <v>0</v>
      </c>
      <c r="P42" s="37">
        <v>0</v>
      </c>
      <c r="Q42" s="37">
        <v>0</v>
      </c>
      <c r="R42" s="37">
        <v>0</v>
      </c>
      <c r="S42" s="37">
        <v>0</v>
      </c>
      <c r="T42" s="37">
        <v>0</v>
      </c>
      <c r="U42" s="37">
        <v>0</v>
      </c>
      <c r="V42" s="37">
        <v>0</v>
      </c>
      <c r="W42" s="37">
        <v>0</v>
      </c>
      <c r="X42" s="37">
        <v>0</v>
      </c>
      <c r="Y42" s="37">
        <v>0</v>
      </c>
      <c r="Z42" s="37">
        <v>0</v>
      </c>
      <c r="AA42" s="37">
        <v>0</v>
      </c>
      <c r="AB42" s="37">
        <v>0</v>
      </c>
      <c r="AC42" s="37">
        <v>0</v>
      </c>
      <c r="AD42" s="37">
        <v>0</v>
      </c>
      <c r="AE42" s="37">
        <v>0</v>
      </c>
      <c r="AF42" s="37">
        <v>0</v>
      </c>
      <c r="AG42" s="37">
        <v>0</v>
      </c>
      <c r="AH42" s="37">
        <v>0</v>
      </c>
      <c r="AI42" s="37">
        <v>0</v>
      </c>
      <c r="AJ42" s="37">
        <v>0</v>
      </c>
      <c r="AK42" s="37">
        <v>0</v>
      </c>
      <c r="AL42" s="37">
        <v>0</v>
      </c>
      <c r="AM42" s="37">
        <v>0</v>
      </c>
      <c r="AN42" s="37">
        <v>0</v>
      </c>
      <c r="AO42" s="37">
        <v>0</v>
      </c>
      <c r="AP42" s="37">
        <v>0</v>
      </c>
      <c r="AQ42" s="37">
        <v>0</v>
      </c>
      <c r="AR42" s="37">
        <v>0</v>
      </c>
      <c r="AS42" s="37">
        <v>0</v>
      </c>
      <c r="AT42" s="37">
        <v>0</v>
      </c>
      <c r="AU42" s="37">
        <v>0</v>
      </c>
      <c r="AV42" s="37">
        <v>0</v>
      </c>
      <c r="AW42" s="37">
        <v>0</v>
      </c>
      <c r="AX42" s="37">
        <v>0</v>
      </c>
      <c r="AY42" s="37">
        <v>0</v>
      </c>
      <c r="AZ42" s="37">
        <v>0</v>
      </c>
      <c r="BA42" s="37">
        <v>0</v>
      </c>
      <c r="BB42" s="37">
        <v>0</v>
      </c>
      <c r="BC42" s="37">
        <v>0</v>
      </c>
    </row>
    <row r="43" spans="1:55" x14ac:dyDescent="0.25">
      <c r="A43" s="10" t="s">
        <v>18</v>
      </c>
      <c r="B43" s="11" t="s">
        <v>18</v>
      </c>
      <c r="C43" s="8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</row>
    <row r="44" spans="1:55" ht="51" x14ac:dyDescent="0.25">
      <c r="A44" s="10" t="s">
        <v>53</v>
      </c>
      <c r="B44" s="11" t="s">
        <v>54</v>
      </c>
      <c r="C44" s="8" t="s">
        <v>16</v>
      </c>
      <c r="D44" s="37">
        <v>0</v>
      </c>
      <c r="E44" s="37">
        <v>0</v>
      </c>
      <c r="F44" s="37">
        <v>0</v>
      </c>
      <c r="G44" s="37">
        <v>0</v>
      </c>
      <c r="H44" s="37">
        <v>0</v>
      </c>
      <c r="I44" s="37">
        <v>0</v>
      </c>
      <c r="J44" s="37">
        <v>0</v>
      </c>
      <c r="K44" s="37">
        <v>0</v>
      </c>
      <c r="L44" s="37">
        <v>0</v>
      </c>
      <c r="M44" s="37">
        <v>0</v>
      </c>
      <c r="N44" s="37">
        <v>0</v>
      </c>
      <c r="O44" s="37">
        <v>0</v>
      </c>
      <c r="P44" s="37">
        <v>0</v>
      </c>
      <c r="Q44" s="37">
        <v>0</v>
      </c>
      <c r="R44" s="37">
        <v>0</v>
      </c>
      <c r="S44" s="37">
        <v>0</v>
      </c>
      <c r="T44" s="37">
        <v>0</v>
      </c>
      <c r="U44" s="37">
        <v>0</v>
      </c>
      <c r="V44" s="37">
        <v>0</v>
      </c>
      <c r="W44" s="37">
        <v>0</v>
      </c>
      <c r="X44" s="37">
        <v>0</v>
      </c>
      <c r="Y44" s="37">
        <v>0</v>
      </c>
      <c r="Z44" s="37">
        <v>0</v>
      </c>
      <c r="AA44" s="37">
        <v>0</v>
      </c>
      <c r="AB44" s="37">
        <v>0</v>
      </c>
      <c r="AC44" s="37">
        <v>0</v>
      </c>
      <c r="AD44" s="37">
        <v>0</v>
      </c>
      <c r="AE44" s="37">
        <v>0</v>
      </c>
      <c r="AF44" s="37">
        <v>0</v>
      </c>
      <c r="AG44" s="37">
        <v>0</v>
      </c>
      <c r="AH44" s="37">
        <v>0</v>
      </c>
      <c r="AI44" s="37">
        <v>0</v>
      </c>
      <c r="AJ44" s="37">
        <v>0</v>
      </c>
      <c r="AK44" s="37">
        <v>0</v>
      </c>
      <c r="AL44" s="37">
        <v>0</v>
      </c>
      <c r="AM44" s="37">
        <v>0</v>
      </c>
      <c r="AN44" s="37">
        <v>0</v>
      </c>
      <c r="AO44" s="37">
        <v>0</v>
      </c>
      <c r="AP44" s="37">
        <v>0</v>
      </c>
      <c r="AQ44" s="37">
        <v>0</v>
      </c>
      <c r="AR44" s="37">
        <v>0</v>
      </c>
      <c r="AS44" s="37">
        <v>0</v>
      </c>
      <c r="AT44" s="37">
        <v>0</v>
      </c>
      <c r="AU44" s="37">
        <v>0</v>
      </c>
      <c r="AV44" s="37">
        <v>0</v>
      </c>
      <c r="AW44" s="37">
        <v>0</v>
      </c>
      <c r="AX44" s="37">
        <v>0</v>
      </c>
      <c r="AY44" s="37">
        <v>0</v>
      </c>
      <c r="AZ44" s="37">
        <v>0</v>
      </c>
      <c r="BA44" s="37">
        <v>0</v>
      </c>
      <c r="BB44" s="37">
        <v>0</v>
      </c>
      <c r="BC44" s="37">
        <v>0</v>
      </c>
    </row>
    <row r="45" spans="1:55" ht="38.25" x14ac:dyDescent="0.25">
      <c r="A45" s="10" t="s">
        <v>55</v>
      </c>
      <c r="B45" s="11" t="s">
        <v>56</v>
      </c>
      <c r="C45" s="8" t="s">
        <v>16</v>
      </c>
      <c r="D45" s="37">
        <v>0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0</v>
      </c>
      <c r="O45" s="37">
        <v>0</v>
      </c>
      <c r="P45" s="37">
        <v>0</v>
      </c>
      <c r="Q45" s="37">
        <v>0</v>
      </c>
      <c r="R45" s="37">
        <v>0</v>
      </c>
      <c r="S45" s="37">
        <v>0</v>
      </c>
      <c r="T45" s="37">
        <v>0</v>
      </c>
      <c r="U45" s="37">
        <v>0</v>
      </c>
      <c r="V45" s="37">
        <v>0</v>
      </c>
      <c r="W45" s="37">
        <v>0</v>
      </c>
      <c r="X45" s="37">
        <v>0</v>
      </c>
      <c r="Y45" s="37">
        <v>0</v>
      </c>
      <c r="Z45" s="37">
        <v>0</v>
      </c>
      <c r="AA45" s="37">
        <v>0</v>
      </c>
      <c r="AB45" s="37">
        <v>0</v>
      </c>
      <c r="AC45" s="37">
        <v>0</v>
      </c>
      <c r="AD45" s="37">
        <v>0</v>
      </c>
      <c r="AE45" s="37">
        <v>0</v>
      </c>
      <c r="AF45" s="37">
        <v>0</v>
      </c>
      <c r="AG45" s="37">
        <v>0</v>
      </c>
      <c r="AH45" s="37">
        <v>0</v>
      </c>
      <c r="AI45" s="37">
        <v>0</v>
      </c>
      <c r="AJ45" s="37">
        <v>0</v>
      </c>
      <c r="AK45" s="37">
        <v>0</v>
      </c>
      <c r="AL45" s="37">
        <v>0</v>
      </c>
      <c r="AM45" s="37">
        <v>0</v>
      </c>
      <c r="AN45" s="37">
        <v>0</v>
      </c>
      <c r="AO45" s="37">
        <v>0</v>
      </c>
      <c r="AP45" s="37">
        <v>0</v>
      </c>
      <c r="AQ45" s="37">
        <v>0</v>
      </c>
      <c r="AR45" s="37">
        <v>0</v>
      </c>
      <c r="AS45" s="37">
        <v>0</v>
      </c>
      <c r="AT45" s="37">
        <v>0</v>
      </c>
      <c r="AU45" s="37">
        <v>0</v>
      </c>
      <c r="AV45" s="37">
        <v>0</v>
      </c>
      <c r="AW45" s="37">
        <v>0</v>
      </c>
      <c r="AX45" s="37">
        <v>0</v>
      </c>
      <c r="AY45" s="37">
        <v>0</v>
      </c>
      <c r="AZ45" s="37">
        <v>0</v>
      </c>
      <c r="BA45" s="37">
        <v>0</v>
      </c>
      <c r="BB45" s="37">
        <v>0</v>
      </c>
      <c r="BC45" s="37">
        <v>0</v>
      </c>
    </row>
    <row r="46" spans="1:55" ht="114.75" x14ac:dyDescent="0.25">
      <c r="A46" s="10" t="s">
        <v>55</v>
      </c>
      <c r="B46" s="11" t="s">
        <v>57</v>
      </c>
      <c r="C46" s="8" t="s">
        <v>16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7">
        <v>0</v>
      </c>
      <c r="L46" s="37">
        <v>0</v>
      </c>
      <c r="M46" s="37">
        <v>0</v>
      </c>
      <c r="N46" s="37">
        <v>0</v>
      </c>
      <c r="O46" s="37">
        <v>0</v>
      </c>
      <c r="P46" s="37">
        <v>0</v>
      </c>
      <c r="Q46" s="37">
        <v>0</v>
      </c>
      <c r="R46" s="37">
        <v>0</v>
      </c>
      <c r="S46" s="37">
        <v>0</v>
      </c>
      <c r="T46" s="37">
        <v>0</v>
      </c>
      <c r="U46" s="37">
        <v>0</v>
      </c>
      <c r="V46" s="37">
        <v>0</v>
      </c>
      <c r="W46" s="37">
        <v>0</v>
      </c>
      <c r="X46" s="37">
        <v>0</v>
      </c>
      <c r="Y46" s="37">
        <v>0</v>
      </c>
      <c r="Z46" s="37">
        <v>0</v>
      </c>
      <c r="AA46" s="37">
        <v>0</v>
      </c>
      <c r="AB46" s="37">
        <v>0</v>
      </c>
      <c r="AC46" s="37">
        <v>0</v>
      </c>
      <c r="AD46" s="37">
        <v>0</v>
      </c>
      <c r="AE46" s="37">
        <v>0</v>
      </c>
      <c r="AF46" s="37">
        <v>0</v>
      </c>
      <c r="AG46" s="37">
        <v>0</v>
      </c>
      <c r="AH46" s="37">
        <v>0</v>
      </c>
      <c r="AI46" s="37">
        <v>0</v>
      </c>
      <c r="AJ46" s="37">
        <v>0</v>
      </c>
      <c r="AK46" s="37">
        <v>0</v>
      </c>
      <c r="AL46" s="37">
        <v>0</v>
      </c>
      <c r="AM46" s="37">
        <v>0</v>
      </c>
      <c r="AN46" s="37">
        <v>0</v>
      </c>
      <c r="AO46" s="37">
        <v>0</v>
      </c>
      <c r="AP46" s="37">
        <v>0</v>
      </c>
      <c r="AQ46" s="37">
        <v>0</v>
      </c>
      <c r="AR46" s="37">
        <v>0</v>
      </c>
      <c r="AS46" s="37">
        <v>0</v>
      </c>
      <c r="AT46" s="37">
        <v>0</v>
      </c>
      <c r="AU46" s="37">
        <v>0</v>
      </c>
      <c r="AV46" s="37">
        <v>0</v>
      </c>
      <c r="AW46" s="37">
        <v>0</v>
      </c>
      <c r="AX46" s="37">
        <v>0</v>
      </c>
      <c r="AY46" s="37">
        <v>0</v>
      </c>
      <c r="AZ46" s="37">
        <v>0</v>
      </c>
      <c r="BA46" s="37">
        <v>0</v>
      </c>
      <c r="BB46" s="37">
        <v>0</v>
      </c>
      <c r="BC46" s="37">
        <v>0</v>
      </c>
    </row>
    <row r="47" spans="1:55" x14ac:dyDescent="0.25">
      <c r="A47" s="10" t="s">
        <v>18</v>
      </c>
      <c r="B47" s="11" t="s">
        <v>18</v>
      </c>
      <c r="C47" s="8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</row>
    <row r="48" spans="1:55" ht="102" x14ac:dyDescent="0.25">
      <c r="A48" s="10" t="s">
        <v>55</v>
      </c>
      <c r="B48" s="11" t="s">
        <v>58</v>
      </c>
      <c r="C48" s="8" t="s">
        <v>16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37">
        <v>0</v>
      </c>
      <c r="M48" s="37">
        <v>0</v>
      </c>
      <c r="N48" s="37">
        <v>0</v>
      </c>
      <c r="O48" s="37">
        <v>0</v>
      </c>
      <c r="P48" s="37">
        <v>0</v>
      </c>
      <c r="Q48" s="37">
        <v>0</v>
      </c>
      <c r="R48" s="37">
        <v>0</v>
      </c>
      <c r="S48" s="37">
        <v>0</v>
      </c>
      <c r="T48" s="37">
        <v>0</v>
      </c>
      <c r="U48" s="37">
        <v>0</v>
      </c>
      <c r="V48" s="37">
        <v>0</v>
      </c>
      <c r="W48" s="37">
        <v>0</v>
      </c>
      <c r="X48" s="37">
        <v>0</v>
      </c>
      <c r="Y48" s="37">
        <v>0</v>
      </c>
      <c r="Z48" s="37">
        <v>0</v>
      </c>
      <c r="AA48" s="37">
        <v>0</v>
      </c>
      <c r="AB48" s="37">
        <v>0</v>
      </c>
      <c r="AC48" s="37">
        <v>0</v>
      </c>
      <c r="AD48" s="37">
        <v>0</v>
      </c>
      <c r="AE48" s="37">
        <v>0</v>
      </c>
      <c r="AF48" s="37">
        <v>0</v>
      </c>
      <c r="AG48" s="37">
        <v>0</v>
      </c>
      <c r="AH48" s="37">
        <v>0</v>
      </c>
      <c r="AI48" s="37">
        <v>0</v>
      </c>
      <c r="AJ48" s="37">
        <v>0</v>
      </c>
      <c r="AK48" s="37">
        <v>0</v>
      </c>
      <c r="AL48" s="37">
        <v>0</v>
      </c>
      <c r="AM48" s="37">
        <v>0</v>
      </c>
      <c r="AN48" s="37">
        <v>0</v>
      </c>
      <c r="AO48" s="37">
        <v>0</v>
      </c>
      <c r="AP48" s="37">
        <v>0</v>
      </c>
      <c r="AQ48" s="37">
        <v>0</v>
      </c>
      <c r="AR48" s="37">
        <v>0</v>
      </c>
      <c r="AS48" s="37">
        <v>0</v>
      </c>
      <c r="AT48" s="37">
        <v>0</v>
      </c>
      <c r="AU48" s="37">
        <v>0</v>
      </c>
      <c r="AV48" s="37">
        <v>0</v>
      </c>
      <c r="AW48" s="37">
        <v>0</v>
      </c>
      <c r="AX48" s="37">
        <v>0</v>
      </c>
      <c r="AY48" s="37">
        <v>0</v>
      </c>
      <c r="AZ48" s="37">
        <v>0</v>
      </c>
      <c r="BA48" s="37">
        <v>0</v>
      </c>
      <c r="BB48" s="37">
        <v>0</v>
      </c>
      <c r="BC48" s="37">
        <v>0</v>
      </c>
    </row>
    <row r="49" spans="1:55" x14ac:dyDescent="0.25">
      <c r="A49" s="10" t="s">
        <v>18</v>
      </c>
      <c r="B49" s="11" t="s">
        <v>18</v>
      </c>
      <c r="C49" s="8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</row>
    <row r="50" spans="1:55" ht="102" x14ac:dyDescent="0.25">
      <c r="A50" s="10" t="s">
        <v>55</v>
      </c>
      <c r="B50" s="11" t="s">
        <v>59</v>
      </c>
      <c r="C50" s="8" t="s">
        <v>16</v>
      </c>
      <c r="D50" s="37">
        <v>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0</v>
      </c>
      <c r="AE50" s="37">
        <v>0</v>
      </c>
      <c r="AF50" s="37">
        <v>0</v>
      </c>
      <c r="AG50" s="37">
        <v>0</v>
      </c>
      <c r="AH50" s="37">
        <v>0</v>
      </c>
      <c r="AI50" s="37">
        <v>0</v>
      </c>
      <c r="AJ50" s="37">
        <v>0</v>
      </c>
      <c r="AK50" s="37">
        <v>0</v>
      </c>
      <c r="AL50" s="37">
        <v>0</v>
      </c>
      <c r="AM50" s="37">
        <v>0</v>
      </c>
      <c r="AN50" s="37">
        <v>0</v>
      </c>
      <c r="AO50" s="37">
        <v>0</v>
      </c>
      <c r="AP50" s="37">
        <v>0</v>
      </c>
      <c r="AQ50" s="37">
        <v>0</v>
      </c>
      <c r="AR50" s="37">
        <v>0</v>
      </c>
      <c r="AS50" s="37">
        <v>0</v>
      </c>
      <c r="AT50" s="37">
        <v>0</v>
      </c>
      <c r="AU50" s="37">
        <v>0</v>
      </c>
      <c r="AV50" s="37">
        <v>0</v>
      </c>
      <c r="AW50" s="37">
        <v>0</v>
      </c>
      <c r="AX50" s="37">
        <v>0</v>
      </c>
      <c r="AY50" s="37">
        <v>0</v>
      </c>
      <c r="AZ50" s="37">
        <v>0</v>
      </c>
      <c r="BA50" s="37">
        <v>0</v>
      </c>
      <c r="BB50" s="37">
        <v>0</v>
      </c>
      <c r="BC50" s="37">
        <v>0</v>
      </c>
    </row>
    <row r="51" spans="1:55" x14ac:dyDescent="0.25">
      <c r="A51" s="10" t="s">
        <v>18</v>
      </c>
      <c r="B51" s="11" t="s">
        <v>18</v>
      </c>
      <c r="C51" s="8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</row>
    <row r="52" spans="1:55" ht="38.25" x14ac:dyDescent="0.25">
      <c r="A52" s="10" t="s">
        <v>60</v>
      </c>
      <c r="B52" s="11" t="s">
        <v>56</v>
      </c>
      <c r="C52" s="8" t="s">
        <v>16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  <c r="Y52" s="37">
        <v>0</v>
      </c>
      <c r="Z52" s="37">
        <v>0</v>
      </c>
      <c r="AA52" s="37">
        <v>0</v>
      </c>
      <c r="AB52" s="37">
        <v>0</v>
      </c>
      <c r="AC52" s="37">
        <v>0</v>
      </c>
      <c r="AD52" s="37">
        <v>0</v>
      </c>
      <c r="AE52" s="37">
        <v>0</v>
      </c>
      <c r="AF52" s="37">
        <v>0</v>
      </c>
      <c r="AG52" s="37">
        <v>0</v>
      </c>
      <c r="AH52" s="37">
        <v>0</v>
      </c>
      <c r="AI52" s="37">
        <v>0</v>
      </c>
      <c r="AJ52" s="37">
        <v>0</v>
      </c>
      <c r="AK52" s="37">
        <v>0</v>
      </c>
      <c r="AL52" s="37">
        <v>0</v>
      </c>
      <c r="AM52" s="37">
        <v>0</v>
      </c>
      <c r="AN52" s="37">
        <v>0</v>
      </c>
      <c r="AO52" s="37">
        <v>0</v>
      </c>
      <c r="AP52" s="37">
        <v>0</v>
      </c>
      <c r="AQ52" s="37">
        <v>0</v>
      </c>
      <c r="AR52" s="37">
        <v>0</v>
      </c>
      <c r="AS52" s="37">
        <v>0</v>
      </c>
      <c r="AT52" s="37">
        <v>0</v>
      </c>
      <c r="AU52" s="37">
        <v>0</v>
      </c>
      <c r="AV52" s="37">
        <v>0</v>
      </c>
      <c r="AW52" s="37">
        <v>0</v>
      </c>
      <c r="AX52" s="37">
        <v>0</v>
      </c>
      <c r="AY52" s="37">
        <v>0</v>
      </c>
      <c r="AZ52" s="37">
        <v>0</v>
      </c>
      <c r="BA52" s="37">
        <v>0</v>
      </c>
      <c r="BB52" s="37">
        <v>0</v>
      </c>
      <c r="BC52" s="37">
        <v>0</v>
      </c>
    </row>
    <row r="53" spans="1:55" ht="114.75" x14ac:dyDescent="0.25">
      <c r="A53" s="10" t="s">
        <v>60</v>
      </c>
      <c r="B53" s="11" t="s">
        <v>57</v>
      </c>
      <c r="C53" s="8" t="s">
        <v>16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  <c r="Y53" s="37">
        <v>0</v>
      </c>
      <c r="Z53" s="37">
        <v>0</v>
      </c>
      <c r="AA53" s="37">
        <v>0</v>
      </c>
      <c r="AB53" s="37">
        <v>0</v>
      </c>
      <c r="AC53" s="37">
        <v>0</v>
      </c>
      <c r="AD53" s="37">
        <v>0</v>
      </c>
      <c r="AE53" s="37">
        <v>0</v>
      </c>
      <c r="AF53" s="37">
        <v>0</v>
      </c>
      <c r="AG53" s="37">
        <v>0</v>
      </c>
      <c r="AH53" s="37">
        <v>0</v>
      </c>
      <c r="AI53" s="37">
        <v>0</v>
      </c>
      <c r="AJ53" s="37">
        <v>0</v>
      </c>
      <c r="AK53" s="37">
        <v>0</v>
      </c>
      <c r="AL53" s="37">
        <v>0</v>
      </c>
      <c r="AM53" s="37">
        <v>0</v>
      </c>
      <c r="AN53" s="37">
        <v>0</v>
      </c>
      <c r="AO53" s="37">
        <v>0</v>
      </c>
      <c r="AP53" s="37">
        <v>0</v>
      </c>
      <c r="AQ53" s="37">
        <v>0</v>
      </c>
      <c r="AR53" s="37">
        <v>0</v>
      </c>
      <c r="AS53" s="37">
        <v>0</v>
      </c>
      <c r="AT53" s="37">
        <v>0</v>
      </c>
      <c r="AU53" s="37">
        <v>0</v>
      </c>
      <c r="AV53" s="37">
        <v>0</v>
      </c>
      <c r="AW53" s="37">
        <v>0</v>
      </c>
      <c r="AX53" s="37">
        <v>0</v>
      </c>
      <c r="AY53" s="37">
        <v>0</v>
      </c>
      <c r="AZ53" s="37">
        <v>0</v>
      </c>
      <c r="BA53" s="37">
        <v>0</v>
      </c>
      <c r="BB53" s="37">
        <v>0</v>
      </c>
      <c r="BC53" s="37">
        <v>0</v>
      </c>
    </row>
    <row r="54" spans="1:55" x14ac:dyDescent="0.25">
      <c r="A54" s="10" t="s">
        <v>18</v>
      </c>
      <c r="B54" s="11" t="s">
        <v>18</v>
      </c>
      <c r="C54" s="8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</row>
    <row r="55" spans="1:55" ht="102" x14ac:dyDescent="0.25">
      <c r="A55" s="10" t="s">
        <v>60</v>
      </c>
      <c r="B55" s="11" t="s">
        <v>58</v>
      </c>
      <c r="C55" s="8" t="s">
        <v>16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  <c r="Y55" s="37">
        <v>0</v>
      </c>
      <c r="Z55" s="37">
        <v>0</v>
      </c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37">
        <v>0</v>
      </c>
      <c r="AG55" s="37">
        <v>0</v>
      </c>
      <c r="AH55" s="37">
        <v>0</v>
      </c>
      <c r="AI55" s="37">
        <v>0</v>
      </c>
      <c r="AJ55" s="37">
        <v>0</v>
      </c>
      <c r="AK55" s="37">
        <v>0</v>
      </c>
      <c r="AL55" s="37">
        <v>0</v>
      </c>
      <c r="AM55" s="37">
        <v>0</v>
      </c>
      <c r="AN55" s="37">
        <v>0</v>
      </c>
      <c r="AO55" s="37">
        <v>0</v>
      </c>
      <c r="AP55" s="37">
        <v>0</v>
      </c>
      <c r="AQ55" s="37">
        <v>0</v>
      </c>
      <c r="AR55" s="37">
        <v>0</v>
      </c>
      <c r="AS55" s="37">
        <v>0</v>
      </c>
      <c r="AT55" s="37">
        <v>0</v>
      </c>
      <c r="AU55" s="37">
        <v>0</v>
      </c>
      <c r="AV55" s="37">
        <v>0</v>
      </c>
      <c r="AW55" s="37">
        <v>0</v>
      </c>
      <c r="AX55" s="37">
        <v>0</v>
      </c>
      <c r="AY55" s="37">
        <v>0</v>
      </c>
      <c r="AZ55" s="37">
        <v>0</v>
      </c>
      <c r="BA55" s="37">
        <v>0</v>
      </c>
      <c r="BB55" s="37">
        <v>0</v>
      </c>
      <c r="BC55" s="37">
        <v>0</v>
      </c>
    </row>
    <row r="56" spans="1:55" x14ac:dyDescent="0.25">
      <c r="A56" s="10" t="s">
        <v>18</v>
      </c>
      <c r="B56" s="11" t="s">
        <v>18</v>
      </c>
      <c r="C56" s="8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</row>
    <row r="57" spans="1:55" ht="102" x14ac:dyDescent="0.25">
      <c r="A57" s="10" t="s">
        <v>60</v>
      </c>
      <c r="B57" s="11" t="s">
        <v>61</v>
      </c>
      <c r="C57" s="8" t="s">
        <v>16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37">
        <v>0</v>
      </c>
      <c r="P57" s="37">
        <v>0</v>
      </c>
      <c r="Q57" s="37">
        <v>0</v>
      </c>
      <c r="R57" s="37">
        <v>0</v>
      </c>
      <c r="S57" s="37">
        <v>0</v>
      </c>
      <c r="T57" s="37">
        <v>0</v>
      </c>
      <c r="U57" s="37">
        <v>0</v>
      </c>
      <c r="V57" s="37">
        <v>0</v>
      </c>
      <c r="W57" s="37">
        <v>0</v>
      </c>
      <c r="X57" s="37">
        <v>0</v>
      </c>
      <c r="Y57" s="37">
        <v>0</v>
      </c>
      <c r="Z57" s="37">
        <v>0</v>
      </c>
      <c r="AA57" s="37">
        <v>0</v>
      </c>
      <c r="AB57" s="37">
        <v>0</v>
      </c>
      <c r="AC57" s="37">
        <v>0</v>
      </c>
      <c r="AD57" s="37">
        <v>0</v>
      </c>
      <c r="AE57" s="37">
        <v>0</v>
      </c>
      <c r="AF57" s="37">
        <v>0</v>
      </c>
      <c r="AG57" s="37">
        <v>0</v>
      </c>
      <c r="AH57" s="37">
        <v>0</v>
      </c>
      <c r="AI57" s="37">
        <v>0</v>
      </c>
      <c r="AJ57" s="37">
        <v>0</v>
      </c>
      <c r="AK57" s="37">
        <v>0</v>
      </c>
      <c r="AL57" s="37">
        <v>0</v>
      </c>
      <c r="AM57" s="37">
        <v>0</v>
      </c>
      <c r="AN57" s="37">
        <v>0</v>
      </c>
      <c r="AO57" s="37">
        <v>0</v>
      </c>
      <c r="AP57" s="37">
        <v>0</v>
      </c>
      <c r="AQ57" s="37">
        <v>0</v>
      </c>
      <c r="AR57" s="37">
        <v>0</v>
      </c>
      <c r="AS57" s="37">
        <v>0</v>
      </c>
      <c r="AT57" s="37">
        <v>0</v>
      </c>
      <c r="AU57" s="37">
        <v>0</v>
      </c>
      <c r="AV57" s="37">
        <v>0</v>
      </c>
      <c r="AW57" s="37">
        <v>0</v>
      </c>
      <c r="AX57" s="37">
        <v>0</v>
      </c>
      <c r="AY57" s="37">
        <v>0</v>
      </c>
      <c r="AZ57" s="37">
        <v>0</v>
      </c>
      <c r="BA57" s="37">
        <v>0</v>
      </c>
      <c r="BB57" s="37">
        <v>0</v>
      </c>
      <c r="BC57" s="37">
        <v>0</v>
      </c>
    </row>
    <row r="58" spans="1:55" x14ac:dyDescent="0.25">
      <c r="A58" s="10" t="s">
        <v>18</v>
      </c>
      <c r="B58" s="11" t="s">
        <v>18</v>
      </c>
      <c r="C58" s="8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</row>
    <row r="59" spans="1:55" ht="89.25" x14ac:dyDescent="0.25">
      <c r="A59" s="10" t="s">
        <v>62</v>
      </c>
      <c r="B59" s="11" t="s">
        <v>63</v>
      </c>
      <c r="C59" s="8" t="s">
        <v>16</v>
      </c>
      <c r="D59" s="37">
        <v>0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37">
        <v>0</v>
      </c>
      <c r="R59" s="37">
        <v>0</v>
      </c>
      <c r="S59" s="37">
        <v>0</v>
      </c>
      <c r="T59" s="37">
        <v>0</v>
      </c>
      <c r="U59" s="37">
        <v>0</v>
      </c>
      <c r="V59" s="37">
        <v>0</v>
      </c>
      <c r="W59" s="37">
        <v>0</v>
      </c>
      <c r="X59" s="37">
        <v>0</v>
      </c>
      <c r="Y59" s="37">
        <v>0</v>
      </c>
      <c r="Z59" s="37">
        <v>0</v>
      </c>
      <c r="AA59" s="37">
        <v>0</v>
      </c>
      <c r="AB59" s="37">
        <v>0</v>
      </c>
      <c r="AC59" s="37">
        <v>0</v>
      </c>
      <c r="AD59" s="37">
        <v>0</v>
      </c>
      <c r="AE59" s="37">
        <v>0</v>
      </c>
      <c r="AF59" s="37">
        <v>0</v>
      </c>
      <c r="AG59" s="37">
        <v>0</v>
      </c>
      <c r="AH59" s="37">
        <v>0</v>
      </c>
      <c r="AI59" s="37">
        <v>0</v>
      </c>
      <c r="AJ59" s="37">
        <v>0</v>
      </c>
      <c r="AK59" s="37">
        <v>0</v>
      </c>
      <c r="AL59" s="37">
        <v>0</v>
      </c>
      <c r="AM59" s="37">
        <v>0</v>
      </c>
      <c r="AN59" s="37">
        <v>0</v>
      </c>
      <c r="AO59" s="37">
        <v>0</v>
      </c>
      <c r="AP59" s="37">
        <v>0</v>
      </c>
      <c r="AQ59" s="37">
        <v>0</v>
      </c>
      <c r="AR59" s="37">
        <v>0</v>
      </c>
      <c r="AS59" s="37">
        <v>0</v>
      </c>
      <c r="AT59" s="37">
        <v>0</v>
      </c>
      <c r="AU59" s="37">
        <v>0</v>
      </c>
      <c r="AV59" s="37">
        <v>0</v>
      </c>
      <c r="AW59" s="37">
        <v>0</v>
      </c>
      <c r="AX59" s="37">
        <v>0</v>
      </c>
      <c r="AY59" s="37">
        <v>0</v>
      </c>
      <c r="AZ59" s="37">
        <v>0</v>
      </c>
      <c r="BA59" s="37">
        <v>0</v>
      </c>
      <c r="BB59" s="37">
        <v>0</v>
      </c>
      <c r="BC59" s="37">
        <v>0</v>
      </c>
    </row>
    <row r="60" spans="1:55" ht="76.5" x14ac:dyDescent="0.25">
      <c r="A60" s="10" t="s">
        <v>64</v>
      </c>
      <c r="B60" s="11" t="s">
        <v>65</v>
      </c>
      <c r="C60" s="8" t="s">
        <v>16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0</v>
      </c>
      <c r="Z60" s="37">
        <v>0</v>
      </c>
      <c r="AA60" s="37">
        <v>0</v>
      </c>
      <c r="AB60" s="37">
        <v>0</v>
      </c>
      <c r="AC60" s="37">
        <v>0</v>
      </c>
      <c r="AD60" s="37">
        <v>0</v>
      </c>
      <c r="AE60" s="37">
        <v>0</v>
      </c>
      <c r="AF60" s="37">
        <v>0</v>
      </c>
      <c r="AG60" s="37">
        <v>0</v>
      </c>
      <c r="AH60" s="37">
        <v>0</v>
      </c>
      <c r="AI60" s="37">
        <v>0</v>
      </c>
      <c r="AJ60" s="37">
        <v>0</v>
      </c>
      <c r="AK60" s="37">
        <v>0</v>
      </c>
      <c r="AL60" s="37">
        <v>0</v>
      </c>
      <c r="AM60" s="37">
        <v>0</v>
      </c>
      <c r="AN60" s="37">
        <v>0</v>
      </c>
      <c r="AO60" s="37">
        <v>0</v>
      </c>
      <c r="AP60" s="37">
        <v>0</v>
      </c>
      <c r="AQ60" s="37">
        <v>0</v>
      </c>
      <c r="AR60" s="37">
        <v>0</v>
      </c>
      <c r="AS60" s="37">
        <v>0</v>
      </c>
      <c r="AT60" s="37">
        <v>0</v>
      </c>
      <c r="AU60" s="37">
        <v>0</v>
      </c>
      <c r="AV60" s="37">
        <v>0</v>
      </c>
      <c r="AW60" s="37">
        <v>0</v>
      </c>
      <c r="AX60" s="37">
        <v>0</v>
      </c>
      <c r="AY60" s="37">
        <v>0</v>
      </c>
      <c r="AZ60" s="37">
        <v>0</v>
      </c>
      <c r="BA60" s="37">
        <v>0</v>
      </c>
      <c r="BB60" s="37">
        <v>0</v>
      </c>
      <c r="BC60" s="37">
        <v>0</v>
      </c>
    </row>
    <row r="61" spans="1:55" x14ac:dyDescent="0.25">
      <c r="A61" s="10" t="s">
        <v>18</v>
      </c>
      <c r="B61" s="11" t="s">
        <v>18</v>
      </c>
      <c r="C61" s="8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</row>
    <row r="62" spans="1:55" ht="76.5" x14ac:dyDescent="0.25">
      <c r="A62" s="10" t="s">
        <v>66</v>
      </c>
      <c r="B62" s="11" t="s">
        <v>67</v>
      </c>
      <c r="C62" s="8" t="s">
        <v>16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37">
        <v>0</v>
      </c>
      <c r="X62" s="37">
        <v>0</v>
      </c>
      <c r="Y62" s="37">
        <v>0</v>
      </c>
      <c r="Z62" s="37">
        <v>0</v>
      </c>
      <c r="AA62" s="37">
        <v>0</v>
      </c>
      <c r="AB62" s="37">
        <v>0</v>
      </c>
      <c r="AC62" s="37">
        <v>0</v>
      </c>
      <c r="AD62" s="37">
        <v>0</v>
      </c>
      <c r="AE62" s="37">
        <v>0</v>
      </c>
      <c r="AF62" s="37">
        <v>0</v>
      </c>
      <c r="AG62" s="37">
        <v>0</v>
      </c>
      <c r="AH62" s="37">
        <v>0</v>
      </c>
      <c r="AI62" s="37">
        <v>0</v>
      </c>
      <c r="AJ62" s="37">
        <v>0</v>
      </c>
      <c r="AK62" s="37">
        <v>0</v>
      </c>
      <c r="AL62" s="37">
        <v>0</v>
      </c>
      <c r="AM62" s="37">
        <v>0</v>
      </c>
      <c r="AN62" s="37">
        <v>0</v>
      </c>
      <c r="AO62" s="37">
        <v>0</v>
      </c>
      <c r="AP62" s="37">
        <v>0</v>
      </c>
      <c r="AQ62" s="37">
        <v>0</v>
      </c>
      <c r="AR62" s="37">
        <v>0</v>
      </c>
      <c r="AS62" s="37">
        <v>0</v>
      </c>
      <c r="AT62" s="37">
        <v>0</v>
      </c>
      <c r="AU62" s="37">
        <v>0</v>
      </c>
      <c r="AV62" s="37">
        <v>0</v>
      </c>
      <c r="AW62" s="37">
        <v>0</v>
      </c>
      <c r="AX62" s="37">
        <v>0</v>
      </c>
      <c r="AY62" s="37">
        <v>0</v>
      </c>
      <c r="AZ62" s="37">
        <v>0</v>
      </c>
      <c r="BA62" s="37">
        <v>0</v>
      </c>
      <c r="BB62" s="37">
        <v>0</v>
      </c>
      <c r="BC62" s="37">
        <v>0</v>
      </c>
    </row>
    <row r="63" spans="1:55" x14ac:dyDescent="0.25">
      <c r="A63" s="10" t="s">
        <v>18</v>
      </c>
      <c r="B63" s="11" t="s">
        <v>18</v>
      </c>
      <c r="C63" s="8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</row>
    <row r="64" spans="1:55" ht="38.25" x14ac:dyDescent="0.25">
      <c r="A64" s="16" t="s">
        <v>19</v>
      </c>
      <c r="B64" s="17" t="s">
        <v>68</v>
      </c>
      <c r="C64" s="5" t="s">
        <v>16</v>
      </c>
      <c r="D64" s="35">
        <f t="shared" ref="D64:AI64" si="75">D65+D90+D102+D121</f>
        <v>37.766199999999998</v>
      </c>
      <c r="E64" s="35">
        <f t="shared" si="75"/>
        <v>1.0954999999999999</v>
      </c>
      <c r="F64" s="35">
        <f t="shared" si="75"/>
        <v>0</v>
      </c>
      <c r="G64" s="35">
        <f t="shared" si="75"/>
        <v>3.3099999999999997E-2</v>
      </c>
      <c r="H64" s="35">
        <f t="shared" si="75"/>
        <v>1.0624</v>
      </c>
      <c r="I64" s="35">
        <f t="shared" si="75"/>
        <v>0</v>
      </c>
      <c r="J64" s="35">
        <f t="shared" si="75"/>
        <v>1.0954999999999999</v>
      </c>
      <c r="K64" s="35">
        <f t="shared" si="75"/>
        <v>0</v>
      </c>
      <c r="L64" s="35">
        <f t="shared" si="75"/>
        <v>3.3099999999999997E-2</v>
      </c>
      <c r="M64" s="35">
        <f t="shared" si="75"/>
        <v>1.0624</v>
      </c>
      <c r="N64" s="35">
        <f t="shared" si="75"/>
        <v>0</v>
      </c>
      <c r="O64" s="35">
        <f t="shared" si="75"/>
        <v>0</v>
      </c>
      <c r="P64" s="35">
        <f t="shared" si="75"/>
        <v>0</v>
      </c>
      <c r="Q64" s="35">
        <f t="shared" si="75"/>
        <v>0</v>
      </c>
      <c r="R64" s="35">
        <f t="shared" si="75"/>
        <v>0</v>
      </c>
      <c r="S64" s="35">
        <f t="shared" si="75"/>
        <v>0</v>
      </c>
      <c r="T64" s="35">
        <f t="shared" si="75"/>
        <v>0</v>
      </c>
      <c r="U64" s="35">
        <f t="shared" si="75"/>
        <v>0</v>
      </c>
      <c r="V64" s="35">
        <f t="shared" si="75"/>
        <v>0</v>
      </c>
      <c r="W64" s="35">
        <f t="shared" si="75"/>
        <v>0</v>
      </c>
      <c r="X64" s="35">
        <f t="shared" si="75"/>
        <v>0</v>
      </c>
      <c r="Y64" s="35">
        <f t="shared" si="75"/>
        <v>0</v>
      </c>
      <c r="Z64" s="35">
        <f t="shared" si="75"/>
        <v>0</v>
      </c>
      <c r="AA64" s="35">
        <f t="shared" si="75"/>
        <v>0</v>
      </c>
      <c r="AB64" s="35">
        <f t="shared" si="75"/>
        <v>0</v>
      </c>
      <c r="AC64" s="35">
        <f t="shared" si="75"/>
        <v>0</v>
      </c>
      <c r="AD64" s="35">
        <f t="shared" si="75"/>
        <v>31.471699999999998</v>
      </c>
      <c r="AE64" s="35">
        <f t="shared" si="75"/>
        <v>0.91289999999999993</v>
      </c>
      <c r="AF64" s="35">
        <f t="shared" si="75"/>
        <v>0</v>
      </c>
      <c r="AG64" s="35">
        <f t="shared" si="75"/>
        <v>2.76E-2</v>
      </c>
      <c r="AH64" s="35">
        <f t="shared" si="75"/>
        <v>0.88529999999999998</v>
      </c>
      <c r="AI64" s="35">
        <f t="shared" si="75"/>
        <v>0</v>
      </c>
      <c r="AJ64" s="35">
        <f t="shared" ref="AJ64:BC64" si="76">AJ65+AJ90+AJ102+AJ121</f>
        <v>0.91289999999999993</v>
      </c>
      <c r="AK64" s="35">
        <f t="shared" si="76"/>
        <v>0</v>
      </c>
      <c r="AL64" s="35">
        <f t="shared" si="76"/>
        <v>2.76E-2</v>
      </c>
      <c r="AM64" s="35">
        <f t="shared" si="76"/>
        <v>0.88529999999999998</v>
      </c>
      <c r="AN64" s="35">
        <f t="shared" si="76"/>
        <v>0</v>
      </c>
      <c r="AO64" s="35">
        <f t="shared" si="76"/>
        <v>0</v>
      </c>
      <c r="AP64" s="35">
        <f t="shared" si="76"/>
        <v>0</v>
      </c>
      <c r="AQ64" s="35">
        <f t="shared" si="76"/>
        <v>0</v>
      </c>
      <c r="AR64" s="35">
        <f t="shared" si="76"/>
        <v>0</v>
      </c>
      <c r="AS64" s="35">
        <f t="shared" si="76"/>
        <v>0</v>
      </c>
      <c r="AT64" s="35">
        <f t="shared" si="76"/>
        <v>0</v>
      </c>
      <c r="AU64" s="35">
        <f t="shared" si="76"/>
        <v>0</v>
      </c>
      <c r="AV64" s="35">
        <f t="shared" si="76"/>
        <v>0</v>
      </c>
      <c r="AW64" s="35">
        <f t="shared" si="76"/>
        <v>0</v>
      </c>
      <c r="AX64" s="35">
        <f t="shared" si="76"/>
        <v>0</v>
      </c>
      <c r="AY64" s="35">
        <f t="shared" si="76"/>
        <v>0</v>
      </c>
      <c r="AZ64" s="35">
        <f t="shared" si="76"/>
        <v>0</v>
      </c>
      <c r="BA64" s="35">
        <f t="shared" si="76"/>
        <v>0</v>
      </c>
      <c r="BB64" s="35">
        <f t="shared" si="76"/>
        <v>0</v>
      </c>
      <c r="BC64" s="35">
        <f t="shared" si="76"/>
        <v>0</v>
      </c>
    </row>
    <row r="65" spans="1:55" ht="63.75" x14ac:dyDescent="0.25">
      <c r="A65" s="10" t="s">
        <v>69</v>
      </c>
      <c r="B65" s="11" t="s">
        <v>70</v>
      </c>
      <c r="C65" s="8" t="s">
        <v>16</v>
      </c>
      <c r="D65" s="37">
        <f t="shared" ref="D65:AI65" si="77">D66+D88</f>
        <v>15.667299999999997</v>
      </c>
      <c r="E65" s="37">
        <f t="shared" si="77"/>
        <v>0</v>
      </c>
      <c r="F65" s="37">
        <f t="shared" si="77"/>
        <v>0</v>
      </c>
      <c r="G65" s="37">
        <f t="shared" si="77"/>
        <v>0</v>
      </c>
      <c r="H65" s="37">
        <f t="shared" si="77"/>
        <v>0</v>
      </c>
      <c r="I65" s="37">
        <f t="shared" si="77"/>
        <v>0</v>
      </c>
      <c r="J65" s="37">
        <f t="shared" si="77"/>
        <v>0</v>
      </c>
      <c r="K65" s="37">
        <f t="shared" si="77"/>
        <v>0</v>
      </c>
      <c r="L65" s="37">
        <f t="shared" si="77"/>
        <v>0</v>
      </c>
      <c r="M65" s="37">
        <f t="shared" si="77"/>
        <v>0</v>
      </c>
      <c r="N65" s="37">
        <f t="shared" si="77"/>
        <v>0</v>
      </c>
      <c r="O65" s="37">
        <f t="shared" si="77"/>
        <v>0</v>
      </c>
      <c r="P65" s="37">
        <f t="shared" si="77"/>
        <v>0</v>
      </c>
      <c r="Q65" s="37">
        <f t="shared" si="77"/>
        <v>0</v>
      </c>
      <c r="R65" s="37">
        <f t="shared" si="77"/>
        <v>0</v>
      </c>
      <c r="S65" s="37">
        <f t="shared" si="77"/>
        <v>0</v>
      </c>
      <c r="T65" s="37">
        <f t="shared" si="77"/>
        <v>0</v>
      </c>
      <c r="U65" s="37">
        <f t="shared" si="77"/>
        <v>0</v>
      </c>
      <c r="V65" s="37">
        <f t="shared" si="77"/>
        <v>0</v>
      </c>
      <c r="W65" s="37">
        <f t="shared" si="77"/>
        <v>0</v>
      </c>
      <c r="X65" s="37">
        <f t="shared" si="77"/>
        <v>0</v>
      </c>
      <c r="Y65" s="37">
        <f t="shared" si="77"/>
        <v>0</v>
      </c>
      <c r="Z65" s="37">
        <f t="shared" si="77"/>
        <v>0</v>
      </c>
      <c r="AA65" s="37">
        <f t="shared" si="77"/>
        <v>0</v>
      </c>
      <c r="AB65" s="37">
        <f t="shared" si="77"/>
        <v>0</v>
      </c>
      <c r="AC65" s="37">
        <f t="shared" si="77"/>
        <v>0</v>
      </c>
      <c r="AD65" s="37">
        <f t="shared" si="77"/>
        <v>13.056099999999999</v>
      </c>
      <c r="AE65" s="37">
        <f t="shared" si="77"/>
        <v>0</v>
      </c>
      <c r="AF65" s="37">
        <f t="shared" si="77"/>
        <v>0</v>
      </c>
      <c r="AG65" s="37">
        <f t="shared" si="77"/>
        <v>0</v>
      </c>
      <c r="AH65" s="37">
        <f t="shared" si="77"/>
        <v>0</v>
      </c>
      <c r="AI65" s="37">
        <f t="shared" si="77"/>
        <v>0</v>
      </c>
      <c r="AJ65" s="37">
        <f t="shared" ref="AJ65:BC65" si="78">AJ66+AJ88</f>
        <v>0</v>
      </c>
      <c r="AK65" s="37">
        <f t="shared" si="78"/>
        <v>0</v>
      </c>
      <c r="AL65" s="37">
        <f t="shared" si="78"/>
        <v>0</v>
      </c>
      <c r="AM65" s="37">
        <f t="shared" si="78"/>
        <v>0</v>
      </c>
      <c r="AN65" s="37">
        <f t="shared" si="78"/>
        <v>0</v>
      </c>
      <c r="AO65" s="37">
        <f t="shared" si="78"/>
        <v>0</v>
      </c>
      <c r="AP65" s="37">
        <f t="shared" si="78"/>
        <v>0</v>
      </c>
      <c r="AQ65" s="37">
        <f t="shared" si="78"/>
        <v>0</v>
      </c>
      <c r="AR65" s="37">
        <f t="shared" si="78"/>
        <v>0</v>
      </c>
      <c r="AS65" s="37">
        <f t="shared" si="78"/>
        <v>0</v>
      </c>
      <c r="AT65" s="37">
        <f t="shared" si="78"/>
        <v>0</v>
      </c>
      <c r="AU65" s="37">
        <f t="shared" si="78"/>
        <v>0</v>
      </c>
      <c r="AV65" s="37">
        <f t="shared" si="78"/>
        <v>0</v>
      </c>
      <c r="AW65" s="37">
        <f t="shared" si="78"/>
        <v>0</v>
      </c>
      <c r="AX65" s="37">
        <f t="shared" si="78"/>
        <v>0</v>
      </c>
      <c r="AY65" s="37">
        <f t="shared" si="78"/>
        <v>0</v>
      </c>
      <c r="AZ65" s="37">
        <f t="shared" si="78"/>
        <v>0</v>
      </c>
      <c r="BA65" s="37">
        <f t="shared" si="78"/>
        <v>0</v>
      </c>
      <c r="BB65" s="37">
        <f t="shared" si="78"/>
        <v>0</v>
      </c>
      <c r="BC65" s="37">
        <f t="shared" si="78"/>
        <v>0</v>
      </c>
    </row>
    <row r="66" spans="1:55" ht="38.25" x14ac:dyDescent="0.25">
      <c r="A66" s="10" t="s">
        <v>71</v>
      </c>
      <c r="B66" s="11" t="s">
        <v>72</v>
      </c>
      <c r="C66" s="8" t="s">
        <v>16</v>
      </c>
      <c r="D66" s="37">
        <f t="shared" ref="D66:AI66" si="79">SUM(D67:D87)</f>
        <v>15.667299999999997</v>
      </c>
      <c r="E66" s="37">
        <f t="shared" si="79"/>
        <v>0</v>
      </c>
      <c r="F66" s="37">
        <f t="shared" si="79"/>
        <v>0</v>
      </c>
      <c r="G66" s="37">
        <f t="shared" si="79"/>
        <v>0</v>
      </c>
      <c r="H66" s="37">
        <f t="shared" si="79"/>
        <v>0</v>
      </c>
      <c r="I66" s="37">
        <f t="shared" si="79"/>
        <v>0</v>
      </c>
      <c r="J66" s="37">
        <f t="shared" si="79"/>
        <v>0</v>
      </c>
      <c r="K66" s="37">
        <f t="shared" si="79"/>
        <v>0</v>
      </c>
      <c r="L66" s="37">
        <f t="shared" si="79"/>
        <v>0</v>
      </c>
      <c r="M66" s="37">
        <f t="shared" si="79"/>
        <v>0</v>
      </c>
      <c r="N66" s="37">
        <f t="shared" si="79"/>
        <v>0</v>
      </c>
      <c r="O66" s="37">
        <f t="shared" si="79"/>
        <v>0</v>
      </c>
      <c r="P66" s="37">
        <f t="shared" si="79"/>
        <v>0</v>
      </c>
      <c r="Q66" s="37">
        <f t="shared" si="79"/>
        <v>0</v>
      </c>
      <c r="R66" s="37">
        <f t="shared" si="79"/>
        <v>0</v>
      </c>
      <c r="S66" s="37">
        <f t="shared" si="79"/>
        <v>0</v>
      </c>
      <c r="T66" s="37">
        <f t="shared" si="79"/>
        <v>0</v>
      </c>
      <c r="U66" s="37">
        <f t="shared" si="79"/>
        <v>0</v>
      </c>
      <c r="V66" s="37">
        <f t="shared" si="79"/>
        <v>0</v>
      </c>
      <c r="W66" s="37">
        <f t="shared" si="79"/>
        <v>0</v>
      </c>
      <c r="X66" s="37">
        <f t="shared" si="79"/>
        <v>0</v>
      </c>
      <c r="Y66" s="37">
        <f t="shared" si="79"/>
        <v>0</v>
      </c>
      <c r="Z66" s="37">
        <f t="shared" si="79"/>
        <v>0</v>
      </c>
      <c r="AA66" s="37">
        <f t="shared" si="79"/>
        <v>0</v>
      </c>
      <c r="AB66" s="37">
        <f t="shared" si="79"/>
        <v>0</v>
      </c>
      <c r="AC66" s="37">
        <f t="shared" si="79"/>
        <v>0</v>
      </c>
      <c r="AD66" s="37">
        <f t="shared" si="79"/>
        <v>13.056099999999999</v>
      </c>
      <c r="AE66" s="37">
        <f t="shared" si="79"/>
        <v>0</v>
      </c>
      <c r="AF66" s="37">
        <f t="shared" si="79"/>
        <v>0</v>
      </c>
      <c r="AG66" s="37">
        <f t="shared" si="79"/>
        <v>0</v>
      </c>
      <c r="AH66" s="37">
        <f t="shared" si="79"/>
        <v>0</v>
      </c>
      <c r="AI66" s="37">
        <f t="shared" si="79"/>
        <v>0</v>
      </c>
      <c r="AJ66" s="37">
        <f t="shared" ref="AJ66:BC66" si="80">SUM(AJ67:AJ87)</f>
        <v>0</v>
      </c>
      <c r="AK66" s="37">
        <f t="shared" si="80"/>
        <v>0</v>
      </c>
      <c r="AL66" s="37">
        <f t="shared" si="80"/>
        <v>0</v>
      </c>
      <c r="AM66" s="37">
        <f t="shared" si="80"/>
        <v>0</v>
      </c>
      <c r="AN66" s="37">
        <f t="shared" si="80"/>
        <v>0</v>
      </c>
      <c r="AO66" s="37">
        <f t="shared" si="80"/>
        <v>0</v>
      </c>
      <c r="AP66" s="37">
        <f t="shared" si="80"/>
        <v>0</v>
      </c>
      <c r="AQ66" s="37">
        <f t="shared" si="80"/>
        <v>0</v>
      </c>
      <c r="AR66" s="37">
        <f t="shared" si="80"/>
        <v>0</v>
      </c>
      <c r="AS66" s="37">
        <f t="shared" si="80"/>
        <v>0</v>
      </c>
      <c r="AT66" s="37">
        <f t="shared" si="80"/>
        <v>0</v>
      </c>
      <c r="AU66" s="37">
        <f t="shared" si="80"/>
        <v>0</v>
      </c>
      <c r="AV66" s="37">
        <f t="shared" si="80"/>
        <v>0</v>
      </c>
      <c r="AW66" s="37">
        <f t="shared" si="80"/>
        <v>0</v>
      </c>
      <c r="AX66" s="37">
        <f t="shared" si="80"/>
        <v>0</v>
      </c>
      <c r="AY66" s="37">
        <f t="shared" si="80"/>
        <v>0</v>
      </c>
      <c r="AZ66" s="37">
        <f t="shared" si="80"/>
        <v>0</v>
      </c>
      <c r="BA66" s="37">
        <f t="shared" si="80"/>
        <v>0</v>
      </c>
      <c r="BB66" s="37">
        <f t="shared" si="80"/>
        <v>0</v>
      </c>
      <c r="BC66" s="37">
        <f t="shared" si="80"/>
        <v>0</v>
      </c>
    </row>
    <row r="67" spans="1:55" ht="25.5" x14ac:dyDescent="0.25">
      <c r="A67" s="12" t="s">
        <v>71</v>
      </c>
      <c r="B67" s="13" t="s">
        <v>180</v>
      </c>
      <c r="C67" s="14" t="s">
        <v>181</v>
      </c>
      <c r="D67" s="38">
        <v>0.70430000000000004</v>
      </c>
      <c r="E67" s="38">
        <f t="shared" ref="E67" si="81">IF(ISERROR(J67+O67+T67+Y67),"нд",J67+O67+T67+Y67)</f>
        <v>0</v>
      </c>
      <c r="F67" s="38">
        <f t="shared" ref="F67" si="82">IF(ISERROR(K67+P67+U67+Z67),"нд",K67+P67+U67+Z67)</f>
        <v>0</v>
      </c>
      <c r="G67" s="38">
        <f t="shared" ref="G67" si="83">IF(ISERROR(L67+Q67+V67+AA67),"нд",L67+Q67+V67+AA67)</f>
        <v>0</v>
      </c>
      <c r="H67" s="38">
        <f t="shared" ref="H67" si="84">IF(ISERROR(M67+R67+W67+AB67),"нд",M67+R67+W67+AB67)</f>
        <v>0</v>
      </c>
      <c r="I67" s="38">
        <f t="shared" ref="I67" si="85">IF(ISERROR(N67+S67+X67+AC67),"нд",N67+S67+X67+AC67)</f>
        <v>0</v>
      </c>
      <c r="J67" s="38">
        <f t="shared" ref="J67:J86" si="86">IF(ISERROR(K67+L67+M67+N67),"нд",K67+L67+M67+N67)</f>
        <v>0</v>
      </c>
      <c r="K67" s="38">
        <f>ROUND(AK67*1.2,4)</f>
        <v>0</v>
      </c>
      <c r="L67" s="38">
        <f t="shared" ref="L67:N86" si="87">ROUND(AL67*1.2,4)</f>
        <v>0</v>
      </c>
      <c r="M67" s="38">
        <f t="shared" si="87"/>
        <v>0</v>
      </c>
      <c r="N67" s="38">
        <f>ROUND(AN67*1.2,4)</f>
        <v>0</v>
      </c>
      <c r="O67" s="38">
        <f t="shared" ref="O67:O86" si="88">IF(ISERROR(P67+Q67+R67+S67),"нд",P67+Q67+R67+S67)</f>
        <v>0</v>
      </c>
      <c r="P67" s="38">
        <f>ROUND(AP67*1.2,4)</f>
        <v>0</v>
      </c>
      <c r="Q67" s="38">
        <f t="shared" ref="Q67:Q86" si="89">ROUND(AQ67*1.2,4)</f>
        <v>0</v>
      </c>
      <c r="R67" s="38">
        <f t="shared" ref="R67:R86" si="90">ROUND(AR67*1.2,4)</f>
        <v>0</v>
      </c>
      <c r="S67" s="38">
        <f>ROUND(AS67*1.2,4)</f>
        <v>0</v>
      </c>
      <c r="T67" s="38">
        <f t="shared" ref="T67" si="91">IF(ISERROR(U67+V67+W67+X67),"нд",U67+V67+W67+X67)</f>
        <v>0</v>
      </c>
      <c r="U67" s="38">
        <f>ROUND(AU67*1.2,4)</f>
        <v>0</v>
      </c>
      <c r="V67" s="38">
        <f t="shared" ref="V67:V86" si="92">ROUND(AV67*1.2,4)</f>
        <v>0</v>
      </c>
      <c r="W67" s="38">
        <f t="shared" ref="W67:W86" si="93">ROUND(AW67*1.2,4)</f>
        <v>0</v>
      </c>
      <c r="X67" s="38">
        <f>ROUND(AX67*1.2,4)</f>
        <v>0</v>
      </c>
      <c r="Y67" s="38">
        <f t="shared" ref="Y67" si="94">IF(ISERROR(Z67+AA67+AB67+AC67),"нд",Z67+AA67+AB67+AC67)</f>
        <v>0</v>
      </c>
      <c r="Z67" s="38">
        <f>ROUND(AZ67*1.2,4)</f>
        <v>0</v>
      </c>
      <c r="AA67" s="38">
        <f t="shared" ref="AA67:AA86" si="95">ROUND(BA67*1.2,4)</f>
        <v>0</v>
      </c>
      <c r="AB67" s="38">
        <f t="shared" ref="AB67:AB86" si="96">ROUND(BB67*1.2,4)</f>
        <v>0</v>
      </c>
      <c r="AC67" s="38">
        <f>ROUND(BC67*1.2,4)</f>
        <v>0</v>
      </c>
      <c r="AD67" s="38">
        <v>0.58699999999999997</v>
      </c>
      <c r="AE67" s="38">
        <f t="shared" ref="AE67:AE68" si="97">IF(ISERROR(AJ67+AO67+AT67+AY67),"нд",AJ67+AO67+AT67+AY67)</f>
        <v>0</v>
      </c>
      <c r="AF67" s="38">
        <f t="shared" ref="AF67:AF68" si="98">IF(ISERROR(AK67+AP67+AU67+AZ67),"нд",AK67+AP67+AU67+AZ67)</f>
        <v>0</v>
      </c>
      <c r="AG67" s="38">
        <f t="shared" ref="AG67:AG68" si="99">IF(ISERROR(AL67+AQ67+AV67+BA67),"нд",AL67+AQ67+AV67+BA67)</f>
        <v>0</v>
      </c>
      <c r="AH67" s="38">
        <f t="shared" ref="AH67:AH68" si="100">IF(ISERROR(AM67+AR67+AW67+BB67),"нд",AM67+AR67+AW67+BB67)</f>
        <v>0</v>
      </c>
      <c r="AI67" s="38">
        <f t="shared" ref="AI67:AI68" si="101">IF(ISERROR(AN67+AS67+AX67+BC67),"нд",AN67+AS67+AX67+BC67)</f>
        <v>0</v>
      </c>
      <c r="AJ67" s="38">
        <f t="shared" ref="AJ67:AJ68" si="102">IF(ISERROR(AK67+AL67+AM67+AN67),"нд",AK67+AL67+AM67+AN67)</f>
        <v>0</v>
      </c>
      <c r="AK67" s="38">
        <v>0</v>
      </c>
      <c r="AL67" s="38">
        <v>0</v>
      </c>
      <c r="AM67" s="38">
        <v>0</v>
      </c>
      <c r="AN67" s="38">
        <v>0</v>
      </c>
      <c r="AO67" s="38">
        <f t="shared" ref="AO67:AO68" si="103">IF(ISERROR(AP67+AQ67+AR67+AS67),"нд",AP67+AQ67+AR67+AS67)</f>
        <v>0</v>
      </c>
      <c r="AP67" s="38">
        <v>0</v>
      </c>
      <c r="AQ67" s="38">
        <v>0</v>
      </c>
      <c r="AR67" s="38">
        <v>0</v>
      </c>
      <c r="AS67" s="38">
        <v>0</v>
      </c>
      <c r="AT67" s="38">
        <f t="shared" ref="AT67:AT68" si="104">IF(ISERROR(AU67+AV67+AW67+AX67),"нд",AU67+AV67+AW67+AX67)</f>
        <v>0</v>
      </c>
      <c r="AU67" s="38">
        <v>0</v>
      </c>
      <c r="AV67" s="38">
        <v>0</v>
      </c>
      <c r="AW67" s="38">
        <v>0</v>
      </c>
      <c r="AX67" s="38">
        <v>0</v>
      </c>
      <c r="AY67" s="38">
        <f t="shared" ref="AY67:AY68" si="105">IF(ISERROR(AZ67+BA67+BB67+BC67),"нд",AZ67+BA67+BB67+BC67)</f>
        <v>0</v>
      </c>
      <c r="AZ67" s="38">
        <v>0</v>
      </c>
      <c r="BA67" s="38">
        <v>0</v>
      </c>
      <c r="BB67" s="38">
        <v>0</v>
      </c>
      <c r="BC67" s="38">
        <v>0</v>
      </c>
    </row>
    <row r="68" spans="1:55" ht="25.5" x14ac:dyDescent="0.25">
      <c r="A68" s="12" t="s">
        <v>71</v>
      </c>
      <c r="B68" s="13" t="s">
        <v>182</v>
      </c>
      <c r="C68" s="14" t="s">
        <v>183</v>
      </c>
      <c r="D68" s="38">
        <v>0.76939999999999997</v>
      </c>
      <c r="E68" s="38">
        <f t="shared" ref="E68:E70" si="106">IF(ISERROR(J68+O68+T68+Y68),"нд",J68+O68+T68+Y68)</f>
        <v>0</v>
      </c>
      <c r="F68" s="38">
        <f t="shared" ref="F68:F70" si="107">IF(ISERROR(K68+P68+U68+Z68),"нд",K68+P68+U68+Z68)</f>
        <v>0</v>
      </c>
      <c r="G68" s="38">
        <f t="shared" ref="G68:G70" si="108">IF(ISERROR(L68+Q68+V68+AA68),"нд",L68+Q68+V68+AA68)</f>
        <v>0</v>
      </c>
      <c r="H68" s="38">
        <f t="shared" ref="H68:H70" si="109">IF(ISERROR(M68+R68+W68+AB68),"нд",M68+R68+W68+AB68)</f>
        <v>0</v>
      </c>
      <c r="I68" s="38">
        <f t="shared" ref="I68:I70" si="110">IF(ISERROR(N68+S68+X68+AC68),"нд",N68+S68+X68+AC68)</f>
        <v>0</v>
      </c>
      <c r="J68" s="38">
        <f t="shared" si="86"/>
        <v>0</v>
      </c>
      <c r="K68" s="38">
        <f t="shared" ref="K68:K86" si="111">ROUND(AK68*1.2,4)</f>
        <v>0</v>
      </c>
      <c r="L68" s="38">
        <f t="shared" si="87"/>
        <v>0</v>
      </c>
      <c r="M68" s="38">
        <f t="shared" si="87"/>
        <v>0</v>
      </c>
      <c r="N68" s="38">
        <f t="shared" si="87"/>
        <v>0</v>
      </c>
      <c r="O68" s="38">
        <f t="shared" si="88"/>
        <v>0</v>
      </c>
      <c r="P68" s="38">
        <f t="shared" ref="P68:P86" si="112">ROUND(AP68*1.2,4)</f>
        <v>0</v>
      </c>
      <c r="Q68" s="38">
        <f t="shared" si="89"/>
        <v>0</v>
      </c>
      <c r="R68" s="38">
        <f t="shared" si="90"/>
        <v>0</v>
      </c>
      <c r="S68" s="38">
        <f t="shared" ref="S68:S85" si="113">ROUND(AS68*1.2,4)</f>
        <v>0</v>
      </c>
      <c r="T68" s="38">
        <f t="shared" ref="T68:T70" si="114">IF(ISERROR(U68+V68+W68+X68),"нд",U68+V68+W68+X68)</f>
        <v>0</v>
      </c>
      <c r="U68" s="38">
        <f t="shared" ref="U68:U86" si="115">ROUND(AU68*1.2,4)</f>
        <v>0</v>
      </c>
      <c r="V68" s="38">
        <f t="shared" si="92"/>
        <v>0</v>
      </c>
      <c r="W68" s="38">
        <f t="shared" si="93"/>
        <v>0</v>
      </c>
      <c r="X68" s="38">
        <f t="shared" ref="X68:X85" si="116">ROUND(AX68*1.2,4)</f>
        <v>0</v>
      </c>
      <c r="Y68" s="38">
        <f t="shared" ref="Y68:Y70" si="117">IF(ISERROR(Z68+AA68+AB68+AC68),"нд",Z68+AA68+AB68+AC68)</f>
        <v>0</v>
      </c>
      <c r="Z68" s="38">
        <f t="shared" ref="Z68:Z86" si="118">ROUND(AZ68*1.2,4)</f>
        <v>0</v>
      </c>
      <c r="AA68" s="38">
        <f t="shared" si="95"/>
        <v>0</v>
      </c>
      <c r="AB68" s="38">
        <f t="shared" si="96"/>
        <v>0</v>
      </c>
      <c r="AC68" s="38">
        <f t="shared" ref="AC68:AC85" si="119">ROUND(BC68*1.2,4)</f>
        <v>0</v>
      </c>
      <c r="AD68" s="38">
        <v>0.64119999999999999</v>
      </c>
      <c r="AE68" s="38">
        <f t="shared" si="97"/>
        <v>0</v>
      </c>
      <c r="AF68" s="38">
        <f t="shared" si="98"/>
        <v>0</v>
      </c>
      <c r="AG68" s="38">
        <f t="shared" si="99"/>
        <v>0</v>
      </c>
      <c r="AH68" s="38">
        <f t="shared" si="100"/>
        <v>0</v>
      </c>
      <c r="AI68" s="38">
        <f t="shared" si="101"/>
        <v>0</v>
      </c>
      <c r="AJ68" s="38">
        <f t="shared" si="102"/>
        <v>0</v>
      </c>
      <c r="AK68" s="38">
        <v>0</v>
      </c>
      <c r="AL68" s="38">
        <v>0</v>
      </c>
      <c r="AM68" s="38">
        <v>0</v>
      </c>
      <c r="AN68" s="38">
        <v>0</v>
      </c>
      <c r="AO68" s="38">
        <f t="shared" si="103"/>
        <v>0</v>
      </c>
      <c r="AP68" s="38">
        <v>0</v>
      </c>
      <c r="AQ68" s="38">
        <v>0</v>
      </c>
      <c r="AR68" s="38">
        <v>0</v>
      </c>
      <c r="AS68" s="38">
        <v>0</v>
      </c>
      <c r="AT68" s="38">
        <f t="shared" si="104"/>
        <v>0</v>
      </c>
      <c r="AU68" s="38">
        <v>0</v>
      </c>
      <c r="AV68" s="38">
        <v>0</v>
      </c>
      <c r="AW68" s="38">
        <v>0</v>
      </c>
      <c r="AX68" s="38">
        <v>0</v>
      </c>
      <c r="AY68" s="38">
        <f t="shared" si="105"/>
        <v>0</v>
      </c>
      <c r="AZ68" s="38">
        <v>0</v>
      </c>
      <c r="BA68" s="38">
        <v>0</v>
      </c>
      <c r="BB68" s="38">
        <v>0</v>
      </c>
      <c r="BC68" s="38">
        <v>0</v>
      </c>
    </row>
    <row r="69" spans="1:55" ht="25.5" x14ac:dyDescent="0.25">
      <c r="A69" s="12" t="s">
        <v>71</v>
      </c>
      <c r="B69" s="13" t="s">
        <v>184</v>
      </c>
      <c r="C69" s="14" t="s">
        <v>185</v>
      </c>
      <c r="D69" s="38">
        <v>0.76929999999999998</v>
      </c>
      <c r="E69" s="38">
        <f t="shared" si="106"/>
        <v>0</v>
      </c>
      <c r="F69" s="38">
        <f t="shared" si="107"/>
        <v>0</v>
      </c>
      <c r="G69" s="38">
        <f t="shared" si="108"/>
        <v>0</v>
      </c>
      <c r="H69" s="38">
        <f t="shared" si="109"/>
        <v>0</v>
      </c>
      <c r="I69" s="38">
        <f t="shared" si="110"/>
        <v>0</v>
      </c>
      <c r="J69" s="38">
        <f t="shared" si="86"/>
        <v>0</v>
      </c>
      <c r="K69" s="38">
        <f t="shared" si="111"/>
        <v>0</v>
      </c>
      <c r="L69" s="38">
        <f t="shared" si="87"/>
        <v>0</v>
      </c>
      <c r="M69" s="38">
        <f t="shared" si="87"/>
        <v>0</v>
      </c>
      <c r="N69" s="38">
        <f t="shared" si="87"/>
        <v>0</v>
      </c>
      <c r="O69" s="38">
        <f t="shared" si="88"/>
        <v>0</v>
      </c>
      <c r="P69" s="38">
        <f t="shared" si="112"/>
        <v>0</v>
      </c>
      <c r="Q69" s="38">
        <f t="shared" si="89"/>
        <v>0</v>
      </c>
      <c r="R69" s="38">
        <f t="shared" si="90"/>
        <v>0</v>
      </c>
      <c r="S69" s="38">
        <f t="shared" si="113"/>
        <v>0</v>
      </c>
      <c r="T69" s="38">
        <f t="shared" si="114"/>
        <v>0</v>
      </c>
      <c r="U69" s="38">
        <f t="shared" si="115"/>
        <v>0</v>
      </c>
      <c r="V69" s="38">
        <f t="shared" si="92"/>
        <v>0</v>
      </c>
      <c r="W69" s="38">
        <f t="shared" si="93"/>
        <v>0</v>
      </c>
      <c r="X69" s="38">
        <f t="shared" si="116"/>
        <v>0</v>
      </c>
      <c r="Y69" s="38">
        <f t="shared" si="117"/>
        <v>0</v>
      </c>
      <c r="Z69" s="38">
        <f t="shared" si="118"/>
        <v>0</v>
      </c>
      <c r="AA69" s="38">
        <f t="shared" si="95"/>
        <v>0</v>
      </c>
      <c r="AB69" s="38">
        <f t="shared" si="96"/>
        <v>0</v>
      </c>
      <c r="AC69" s="38">
        <f t="shared" si="119"/>
        <v>0</v>
      </c>
      <c r="AD69" s="38">
        <v>0.6411</v>
      </c>
      <c r="AE69" s="38">
        <f t="shared" ref="AE69:AE84" si="120">IF(ISERROR(AJ69+AO69+AT69+AY69),"нд",AJ69+AO69+AT69+AY69)</f>
        <v>0</v>
      </c>
      <c r="AF69" s="38">
        <f t="shared" ref="AF69:AF84" si="121">IF(ISERROR(AK69+AP69+AU69+AZ69),"нд",AK69+AP69+AU69+AZ69)</f>
        <v>0</v>
      </c>
      <c r="AG69" s="38">
        <f t="shared" ref="AG69:AG84" si="122">IF(ISERROR(AL69+AQ69+AV69+BA69),"нд",AL69+AQ69+AV69+BA69)</f>
        <v>0</v>
      </c>
      <c r="AH69" s="38">
        <f t="shared" ref="AH69:AH84" si="123">IF(ISERROR(AM69+AR69+AW69+BB69),"нд",AM69+AR69+AW69+BB69)</f>
        <v>0</v>
      </c>
      <c r="AI69" s="38">
        <f t="shared" ref="AI69:AI84" si="124">IF(ISERROR(AN69+AS69+AX69+BC69),"нд",AN69+AS69+AX69+BC69)</f>
        <v>0</v>
      </c>
      <c r="AJ69" s="38">
        <f t="shared" ref="AJ69:AJ84" si="125">IF(ISERROR(AK69+AL69+AM69+AN69),"нд",AK69+AL69+AM69+AN69)</f>
        <v>0</v>
      </c>
      <c r="AK69" s="38">
        <v>0</v>
      </c>
      <c r="AL69" s="38">
        <v>0</v>
      </c>
      <c r="AM69" s="38">
        <v>0</v>
      </c>
      <c r="AN69" s="38">
        <v>0</v>
      </c>
      <c r="AO69" s="38">
        <f t="shared" ref="AO69:AO84" si="126">IF(ISERROR(AP69+AQ69+AR69+AS69),"нд",AP69+AQ69+AR69+AS69)</f>
        <v>0</v>
      </c>
      <c r="AP69" s="38">
        <v>0</v>
      </c>
      <c r="AQ69" s="38">
        <v>0</v>
      </c>
      <c r="AR69" s="38">
        <v>0</v>
      </c>
      <c r="AS69" s="38">
        <v>0</v>
      </c>
      <c r="AT69" s="38">
        <f t="shared" ref="AT69:AT84" si="127">IF(ISERROR(AU69+AV69+AW69+AX69),"нд",AU69+AV69+AW69+AX69)</f>
        <v>0</v>
      </c>
      <c r="AU69" s="38">
        <v>0</v>
      </c>
      <c r="AV69" s="38">
        <v>0</v>
      </c>
      <c r="AW69" s="38">
        <v>0</v>
      </c>
      <c r="AX69" s="38">
        <v>0</v>
      </c>
      <c r="AY69" s="38">
        <f t="shared" ref="AY69:AY84" si="128">IF(ISERROR(AZ69+BA69+BB69+BC69),"нд",AZ69+BA69+BB69+BC69)</f>
        <v>0</v>
      </c>
      <c r="AZ69" s="38">
        <v>0</v>
      </c>
      <c r="BA69" s="38">
        <v>0</v>
      </c>
      <c r="BB69" s="38">
        <v>0</v>
      </c>
      <c r="BC69" s="38">
        <v>0</v>
      </c>
    </row>
    <row r="70" spans="1:55" ht="25.5" x14ac:dyDescent="0.25">
      <c r="A70" s="12" t="s">
        <v>71</v>
      </c>
      <c r="B70" s="13" t="s">
        <v>186</v>
      </c>
      <c r="C70" s="14" t="s">
        <v>187</v>
      </c>
      <c r="D70" s="38">
        <v>0.92779999999999996</v>
      </c>
      <c r="E70" s="38">
        <f t="shared" si="106"/>
        <v>0</v>
      </c>
      <c r="F70" s="38">
        <f t="shared" si="107"/>
        <v>0</v>
      </c>
      <c r="G70" s="38">
        <f t="shared" si="108"/>
        <v>0</v>
      </c>
      <c r="H70" s="38">
        <f t="shared" si="109"/>
        <v>0</v>
      </c>
      <c r="I70" s="38">
        <f t="shared" si="110"/>
        <v>0</v>
      </c>
      <c r="J70" s="38">
        <f t="shared" si="86"/>
        <v>0</v>
      </c>
      <c r="K70" s="38">
        <f t="shared" si="111"/>
        <v>0</v>
      </c>
      <c r="L70" s="38">
        <f t="shared" si="87"/>
        <v>0</v>
      </c>
      <c r="M70" s="38">
        <f t="shared" si="87"/>
        <v>0</v>
      </c>
      <c r="N70" s="38">
        <f t="shared" si="87"/>
        <v>0</v>
      </c>
      <c r="O70" s="38">
        <f t="shared" si="88"/>
        <v>0</v>
      </c>
      <c r="P70" s="38">
        <f t="shared" si="112"/>
        <v>0</v>
      </c>
      <c r="Q70" s="38">
        <f t="shared" si="89"/>
        <v>0</v>
      </c>
      <c r="R70" s="38">
        <f t="shared" si="90"/>
        <v>0</v>
      </c>
      <c r="S70" s="38">
        <f t="shared" si="113"/>
        <v>0</v>
      </c>
      <c r="T70" s="38">
        <f t="shared" si="114"/>
        <v>0</v>
      </c>
      <c r="U70" s="38">
        <f t="shared" si="115"/>
        <v>0</v>
      </c>
      <c r="V70" s="38">
        <f t="shared" si="92"/>
        <v>0</v>
      </c>
      <c r="W70" s="38">
        <f t="shared" si="93"/>
        <v>0</v>
      </c>
      <c r="X70" s="38">
        <f t="shared" si="116"/>
        <v>0</v>
      </c>
      <c r="Y70" s="38">
        <f t="shared" si="117"/>
        <v>0</v>
      </c>
      <c r="Z70" s="38">
        <f t="shared" si="118"/>
        <v>0</v>
      </c>
      <c r="AA70" s="38">
        <f t="shared" si="95"/>
        <v>0</v>
      </c>
      <c r="AB70" s="38">
        <f t="shared" si="96"/>
        <v>0</v>
      </c>
      <c r="AC70" s="38">
        <f t="shared" si="119"/>
        <v>0</v>
      </c>
      <c r="AD70" s="38">
        <v>0.77310000000000001</v>
      </c>
      <c r="AE70" s="38">
        <f t="shared" ref="AE70" si="129">IF(ISERROR(AJ70+AO70+AT70+AY70),"нд",AJ70+AO70+AT70+AY70)</f>
        <v>0</v>
      </c>
      <c r="AF70" s="38">
        <f t="shared" ref="AF70" si="130">IF(ISERROR(AK70+AP70+AU70+AZ70),"нд",AK70+AP70+AU70+AZ70)</f>
        <v>0</v>
      </c>
      <c r="AG70" s="38">
        <f t="shared" ref="AG70" si="131">IF(ISERROR(AL70+AQ70+AV70+BA70),"нд",AL70+AQ70+AV70+BA70)</f>
        <v>0</v>
      </c>
      <c r="AH70" s="38">
        <f t="shared" ref="AH70" si="132">IF(ISERROR(AM70+AR70+AW70+BB70),"нд",AM70+AR70+AW70+BB70)</f>
        <v>0</v>
      </c>
      <c r="AI70" s="38">
        <f t="shared" ref="AI70" si="133">IF(ISERROR(AN70+AS70+AX70+BC70),"нд",AN70+AS70+AX70+BC70)</f>
        <v>0</v>
      </c>
      <c r="AJ70" s="38">
        <f t="shared" ref="AJ70" si="134">IF(ISERROR(AK70+AL70+AM70+AN70),"нд",AK70+AL70+AM70+AN70)</f>
        <v>0</v>
      </c>
      <c r="AK70" s="38">
        <v>0</v>
      </c>
      <c r="AL70" s="38">
        <v>0</v>
      </c>
      <c r="AM70" s="38">
        <v>0</v>
      </c>
      <c r="AN70" s="38">
        <v>0</v>
      </c>
      <c r="AO70" s="38">
        <f t="shared" ref="AO70" si="135">IF(ISERROR(AP70+AQ70+AR70+AS70),"нд",AP70+AQ70+AR70+AS70)</f>
        <v>0</v>
      </c>
      <c r="AP70" s="38">
        <v>0</v>
      </c>
      <c r="AQ70" s="38">
        <v>0</v>
      </c>
      <c r="AR70" s="38">
        <v>0</v>
      </c>
      <c r="AS70" s="38">
        <v>0</v>
      </c>
      <c r="AT70" s="38">
        <f t="shared" ref="AT70" si="136">IF(ISERROR(AU70+AV70+AW70+AX70),"нд",AU70+AV70+AW70+AX70)</f>
        <v>0</v>
      </c>
      <c r="AU70" s="38">
        <v>0</v>
      </c>
      <c r="AV70" s="38">
        <v>0</v>
      </c>
      <c r="AW70" s="38">
        <v>0</v>
      </c>
      <c r="AX70" s="38">
        <v>0</v>
      </c>
      <c r="AY70" s="38">
        <f t="shared" ref="AY70" si="137">IF(ISERROR(AZ70+BA70+BB70+BC70),"нд",AZ70+BA70+BB70+BC70)</f>
        <v>0</v>
      </c>
      <c r="AZ70" s="38">
        <v>0</v>
      </c>
      <c r="BA70" s="38">
        <v>0</v>
      </c>
      <c r="BB70" s="38">
        <v>0</v>
      </c>
      <c r="BC70" s="38">
        <v>0</v>
      </c>
    </row>
    <row r="71" spans="1:55" ht="25.5" x14ac:dyDescent="0.25">
      <c r="A71" s="12" t="s">
        <v>71</v>
      </c>
      <c r="B71" s="13" t="s">
        <v>188</v>
      </c>
      <c r="C71" s="14" t="s">
        <v>189</v>
      </c>
      <c r="D71" s="38">
        <v>0.92779999999999996</v>
      </c>
      <c r="E71" s="38">
        <f t="shared" ref="E71:E85" si="138">IF(ISERROR(J71+O71+T71+Y71),"нд",J71+O71+T71+Y71)</f>
        <v>0</v>
      </c>
      <c r="F71" s="38">
        <f t="shared" ref="F71:F85" si="139">IF(ISERROR(K71+P71+U71+Z71),"нд",K71+P71+U71+Z71)</f>
        <v>0</v>
      </c>
      <c r="G71" s="38">
        <f t="shared" ref="G71:G85" si="140">IF(ISERROR(L71+Q71+V71+AA71),"нд",L71+Q71+V71+AA71)</f>
        <v>0</v>
      </c>
      <c r="H71" s="38">
        <f t="shared" ref="H71:H85" si="141">IF(ISERROR(M71+R71+W71+AB71),"нд",M71+R71+W71+AB71)</f>
        <v>0</v>
      </c>
      <c r="I71" s="38">
        <f t="shared" ref="I71:I85" si="142">IF(ISERROR(N71+S71+X71+AC71),"нд",N71+S71+X71+AC71)</f>
        <v>0</v>
      </c>
      <c r="J71" s="38">
        <f t="shared" si="86"/>
        <v>0</v>
      </c>
      <c r="K71" s="38">
        <f t="shared" si="111"/>
        <v>0</v>
      </c>
      <c r="L71" s="38">
        <f t="shared" si="87"/>
        <v>0</v>
      </c>
      <c r="M71" s="38">
        <f t="shared" si="87"/>
        <v>0</v>
      </c>
      <c r="N71" s="38">
        <f t="shared" si="87"/>
        <v>0</v>
      </c>
      <c r="O71" s="38">
        <f t="shared" si="88"/>
        <v>0</v>
      </c>
      <c r="P71" s="38">
        <f t="shared" si="112"/>
        <v>0</v>
      </c>
      <c r="Q71" s="38">
        <f t="shared" si="89"/>
        <v>0</v>
      </c>
      <c r="R71" s="38">
        <f t="shared" si="90"/>
        <v>0</v>
      </c>
      <c r="S71" s="38">
        <f t="shared" si="113"/>
        <v>0</v>
      </c>
      <c r="T71" s="38">
        <f t="shared" ref="T71:T85" si="143">IF(ISERROR(U71+V71+W71+X71),"нд",U71+V71+W71+X71)</f>
        <v>0</v>
      </c>
      <c r="U71" s="38">
        <f t="shared" si="115"/>
        <v>0</v>
      </c>
      <c r="V71" s="38">
        <f t="shared" si="92"/>
        <v>0</v>
      </c>
      <c r="W71" s="38">
        <f t="shared" si="93"/>
        <v>0</v>
      </c>
      <c r="X71" s="38">
        <f t="shared" si="116"/>
        <v>0</v>
      </c>
      <c r="Y71" s="38">
        <f t="shared" ref="Y71:Y85" si="144">IF(ISERROR(Z71+AA71+AB71+AC71),"нд",Z71+AA71+AB71+AC71)</f>
        <v>0</v>
      </c>
      <c r="Z71" s="38">
        <f t="shared" si="118"/>
        <v>0</v>
      </c>
      <c r="AA71" s="38">
        <f t="shared" si="95"/>
        <v>0</v>
      </c>
      <c r="AB71" s="38">
        <f t="shared" si="96"/>
        <v>0</v>
      </c>
      <c r="AC71" s="38">
        <f t="shared" si="119"/>
        <v>0</v>
      </c>
      <c r="AD71" s="38">
        <v>0.77310000000000001</v>
      </c>
      <c r="AE71" s="38">
        <f t="shared" si="120"/>
        <v>0</v>
      </c>
      <c r="AF71" s="38">
        <f t="shared" si="121"/>
        <v>0</v>
      </c>
      <c r="AG71" s="38">
        <f t="shared" si="122"/>
        <v>0</v>
      </c>
      <c r="AH71" s="38">
        <f t="shared" si="123"/>
        <v>0</v>
      </c>
      <c r="AI71" s="38">
        <f t="shared" si="124"/>
        <v>0</v>
      </c>
      <c r="AJ71" s="38">
        <f t="shared" si="125"/>
        <v>0</v>
      </c>
      <c r="AK71" s="38">
        <v>0</v>
      </c>
      <c r="AL71" s="38">
        <v>0</v>
      </c>
      <c r="AM71" s="38">
        <v>0</v>
      </c>
      <c r="AN71" s="38">
        <v>0</v>
      </c>
      <c r="AO71" s="38">
        <f t="shared" si="126"/>
        <v>0</v>
      </c>
      <c r="AP71" s="38">
        <v>0</v>
      </c>
      <c r="AQ71" s="38">
        <v>0</v>
      </c>
      <c r="AR71" s="38">
        <v>0</v>
      </c>
      <c r="AS71" s="38">
        <v>0</v>
      </c>
      <c r="AT71" s="38">
        <f t="shared" si="127"/>
        <v>0</v>
      </c>
      <c r="AU71" s="38">
        <v>0</v>
      </c>
      <c r="AV71" s="38">
        <v>0</v>
      </c>
      <c r="AW71" s="38">
        <v>0</v>
      </c>
      <c r="AX71" s="38">
        <v>0</v>
      </c>
      <c r="AY71" s="38">
        <f t="shared" si="128"/>
        <v>0</v>
      </c>
      <c r="AZ71" s="38">
        <v>0</v>
      </c>
      <c r="BA71" s="38">
        <v>0</v>
      </c>
      <c r="BB71" s="38">
        <v>0</v>
      </c>
      <c r="BC71" s="38">
        <v>0</v>
      </c>
    </row>
    <row r="72" spans="1:55" ht="25.5" x14ac:dyDescent="0.25">
      <c r="A72" s="12" t="s">
        <v>71</v>
      </c>
      <c r="B72" s="13" t="s">
        <v>190</v>
      </c>
      <c r="C72" s="14" t="s">
        <v>191</v>
      </c>
      <c r="D72" s="38">
        <v>0.70430000000000004</v>
      </c>
      <c r="E72" s="38">
        <f t="shared" ref="E72:E82" si="145">IF(ISERROR(J72+O72+T72+Y72),"нд",J72+O72+T72+Y72)</f>
        <v>0</v>
      </c>
      <c r="F72" s="38">
        <f t="shared" ref="F72:F82" si="146">IF(ISERROR(K72+P72+U72+Z72),"нд",K72+P72+U72+Z72)</f>
        <v>0</v>
      </c>
      <c r="G72" s="38">
        <f t="shared" ref="G72:G82" si="147">IF(ISERROR(L72+Q72+V72+AA72),"нд",L72+Q72+V72+AA72)</f>
        <v>0</v>
      </c>
      <c r="H72" s="38">
        <f t="shared" ref="H72:H82" si="148">IF(ISERROR(M72+R72+W72+AB72),"нд",M72+R72+W72+AB72)</f>
        <v>0</v>
      </c>
      <c r="I72" s="38">
        <f t="shared" ref="I72:I82" si="149">IF(ISERROR(N72+S72+X72+AC72),"нд",N72+S72+X72+AC72)</f>
        <v>0</v>
      </c>
      <c r="J72" s="38">
        <f t="shared" si="86"/>
        <v>0</v>
      </c>
      <c r="K72" s="38">
        <f t="shared" si="111"/>
        <v>0</v>
      </c>
      <c r="L72" s="38">
        <f t="shared" si="87"/>
        <v>0</v>
      </c>
      <c r="M72" s="38">
        <f t="shared" si="87"/>
        <v>0</v>
      </c>
      <c r="N72" s="38">
        <f t="shared" si="87"/>
        <v>0</v>
      </c>
      <c r="O72" s="38">
        <f t="shared" si="88"/>
        <v>0</v>
      </c>
      <c r="P72" s="38">
        <f t="shared" si="112"/>
        <v>0</v>
      </c>
      <c r="Q72" s="38">
        <f t="shared" si="89"/>
        <v>0</v>
      </c>
      <c r="R72" s="38">
        <f t="shared" si="90"/>
        <v>0</v>
      </c>
      <c r="S72" s="38">
        <f t="shared" si="113"/>
        <v>0</v>
      </c>
      <c r="T72" s="38">
        <f t="shared" ref="T72:T82" si="150">IF(ISERROR(U72+V72+W72+X72),"нд",U72+V72+W72+X72)</f>
        <v>0</v>
      </c>
      <c r="U72" s="38">
        <f t="shared" si="115"/>
        <v>0</v>
      </c>
      <c r="V72" s="38">
        <f t="shared" si="92"/>
        <v>0</v>
      </c>
      <c r="W72" s="38">
        <f t="shared" si="93"/>
        <v>0</v>
      </c>
      <c r="X72" s="38">
        <f t="shared" si="116"/>
        <v>0</v>
      </c>
      <c r="Y72" s="38">
        <f t="shared" ref="Y72:Y82" si="151">IF(ISERROR(Z72+AA72+AB72+AC72),"нд",Z72+AA72+AB72+AC72)</f>
        <v>0</v>
      </c>
      <c r="Z72" s="38">
        <f t="shared" si="118"/>
        <v>0</v>
      </c>
      <c r="AA72" s="38">
        <f t="shared" si="95"/>
        <v>0</v>
      </c>
      <c r="AB72" s="38">
        <f t="shared" si="96"/>
        <v>0</v>
      </c>
      <c r="AC72" s="38">
        <f t="shared" si="119"/>
        <v>0</v>
      </c>
      <c r="AD72" s="38">
        <v>0.58699999999999997</v>
      </c>
      <c r="AE72" s="38">
        <f t="shared" ref="AE72:AE82" si="152">IF(ISERROR(AJ72+AO72+AT72+AY72),"нд",AJ72+AO72+AT72+AY72)</f>
        <v>0</v>
      </c>
      <c r="AF72" s="38">
        <f t="shared" ref="AF72:AF82" si="153">IF(ISERROR(AK72+AP72+AU72+AZ72),"нд",AK72+AP72+AU72+AZ72)</f>
        <v>0</v>
      </c>
      <c r="AG72" s="38">
        <f t="shared" ref="AG72:AG82" si="154">IF(ISERROR(AL72+AQ72+AV72+BA72),"нд",AL72+AQ72+AV72+BA72)</f>
        <v>0</v>
      </c>
      <c r="AH72" s="38">
        <f t="shared" ref="AH72:AH82" si="155">IF(ISERROR(AM72+AR72+AW72+BB72),"нд",AM72+AR72+AW72+BB72)</f>
        <v>0</v>
      </c>
      <c r="AI72" s="38">
        <f t="shared" ref="AI72:AI82" si="156">IF(ISERROR(AN72+AS72+AX72+BC72),"нд",AN72+AS72+AX72+BC72)</f>
        <v>0</v>
      </c>
      <c r="AJ72" s="38">
        <f t="shared" ref="AJ72:AJ82" si="157">IF(ISERROR(AK72+AL72+AM72+AN72),"нд",AK72+AL72+AM72+AN72)</f>
        <v>0</v>
      </c>
      <c r="AK72" s="38">
        <v>0</v>
      </c>
      <c r="AL72" s="38">
        <v>0</v>
      </c>
      <c r="AM72" s="38">
        <v>0</v>
      </c>
      <c r="AN72" s="38">
        <v>0</v>
      </c>
      <c r="AO72" s="38">
        <f t="shared" ref="AO72:AO82" si="158">IF(ISERROR(AP72+AQ72+AR72+AS72),"нд",AP72+AQ72+AR72+AS72)</f>
        <v>0</v>
      </c>
      <c r="AP72" s="38">
        <v>0</v>
      </c>
      <c r="AQ72" s="38">
        <v>0</v>
      </c>
      <c r="AR72" s="38">
        <v>0</v>
      </c>
      <c r="AS72" s="38">
        <v>0</v>
      </c>
      <c r="AT72" s="38">
        <f t="shared" ref="AT72:AT82" si="159">IF(ISERROR(AU72+AV72+AW72+AX72),"нд",AU72+AV72+AW72+AX72)</f>
        <v>0</v>
      </c>
      <c r="AU72" s="38">
        <v>0</v>
      </c>
      <c r="AV72" s="38">
        <v>0</v>
      </c>
      <c r="AW72" s="38">
        <v>0</v>
      </c>
      <c r="AX72" s="38">
        <v>0</v>
      </c>
      <c r="AY72" s="38">
        <f t="shared" ref="AY72:AY82" si="160">IF(ISERROR(AZ72+BA72+BB72+BC72),"нд",AZ72+BA72+BB72+BC72)</f>
        <v>0</v>
      </c>
      <c r="AZ72" s="38">
        <v>0</v>
      </c>
      <c r="BA72" s="38">
        <v>0</v>
      </c>
      <c r="BB72" s="38">
        <v>0</v>
      </c>
      <c r="BC72" s="38">
        <v>0</v>
      </c>
    </row>
    <row r="73" spans="1:55" ht="25.5" x14ac:dyDescent="0.25">
      <c r="A73" s="12" t="s">
        <v>71</v>
      </c>
      <c r="B73" s="13" t="s">
        <v>192</v>
      </c>
      <c r="C73" s="14" t="s">
        <v>193</v>
      </c>
      <c r="D73" s="38">
        <v>0.76910000000000001</v>
      </c>
      <c r="E73" s="38">
        <f t="shared" ref="E73:E79" si="161">IF(ISERROR(J73+O73+T73+Y73),"нд",J73+O73+T73+Y73)</f>
        <v>0</v>
      </c>
      <c r="F73" s="38">
        <f t="shared" ref="F73:F79" si="162">IF(ISERROR(K73+P73+U73+Z73),"нд",K73+P73+U73+Z73)</f>
        <v>0</v>
      </c>
      <c r="G73" s="38">
        <f t="shared" ref="G73:G79" si="163">IF(ISERROR(L73+Q73+V73+AA73),"нд",L73+Q73+V73+AA73)</f>
        <v>0</v>
      </c>
      <c r="H73" s="38">
        <f t="shared" ref="H73:H79" si="164">IF(ISERROR(M73+R73+W73+AB73),"нд",M73+R73+W73+AB73)</f>
        <v>0</v>
      </c>
      <c r="I73" s="38">
        <f t="shared" ref="I73:I79" si="165">IF(ISERROR(N73+S73+X73+AC73),"нд",N73+S73+X73+AC73)</f>
        <v>0</v>
      </c>
      <c r="J73" s="38">
        <f t="shared" ref="J73:J79" si="166">IF(ISERROR(K73+L73+M73+N73),"нд",K73+L73+M73+N73)</f>
        <v>0</v>
      </c>
      <c r="K73" s="38">
        <f t="shared" ref="K73:K79" si="167">ROUND(AK73*1.2,4)</f>
        <v>0</v>
      </c>
      <c r="L73" s="38">
        <f t="shared" ref="L73:L79" si="168">ROUND(AL73*1.2,4)</f>
        <v>0</v>
      </c>
      <c r="M73" s="38">
        <f t="shared" ref="M73:M79" si="169">ROUND(AM73*1.2,4)</f>
        <v>0</v>
      </c>
      <c r="N73" s="38">
        <f t="shared" ref="N73:N78" si="170">ROUND(AN73*1.2,4)</f>
        <v>0</v>
      </c>
      <c r="O73" s="38">
        <f t="shared" ref="O73:O79" si="171">IF(ISERROR(P73+Q73+R73+S73),"нд",P73+Q73+R73+S73)</f>
        <v>0</v>
      </c>
      <c r="P73" s="38">
        <f t="shared" ref="P73:P79" si="172">ROUND(AP73*1.2,4)</f>
        <v>0</v>
      </c>
      <c r="Q73" s="38">
        <f t="shared" ref="Q73:Q79" si="173">ROUND(AQ73*1.2,4)</f>
        <v>0</v>
      </c>
      <c r="R73" s="38">
        <f t="shared" ref="R73:R79" si="174">ROUND(AR73*1.2,4)</f>
        <v>0</v>
      </c>
      <c r="S73" s="38">
        <f t="shared" ref="S73:S78" si="175">ROUND(AS73*1.2,4)</f>
        <v>0</v>
      </c>
      <c r="T73" s="38">
        <f t="shared" ref="T73:T79" si="176">IF(ISERROR(U73+V73+W73+X73),"нд",U73+V73+W73+X73)</f>
        <v>0</v>
      </c>
      <c r="U73" s="38">
        <f t="shared" ref="U73:U79" si="177">ROUND(AU73*1.2,4)</f>
        <v>0</v>
      </c>
      <c r="V73" s="38">
        <f t="shared" ref="V73:V79" si="178">ROUND(AV73*1.2,4)</f>
        <v>0</v>
      </c>
      <c r="W73" s="38">
        <f t="shared" ref="W73:W79" si="179">ROUND(AW73*1.2,4)</f>
        <v>0</v>
      </c>
      <c r="X73" s="38">
        <f t="shared" ref="X73:X78" si="180">ROUND(AX73*1.2,4)</f>
        <v>0</v>
      </c>
      <c r="Y73" s="38">
        <f t="shared" ref="Y73:Y79" si="181">IF(ISERROR(Z73+AA73+AB73+AC73),"нд",Z73+AA73+AB73+AC73)</f>
        <v>0</v>
      </c>
      <c r="Z73" s="38">
        <f t="shared" ref="Z73:Z79" si="182">ROUND(AZ73*1.2,4)</f>
        <v>0</v>
      </c>
      <c r="AA73" s="38">
        <f t="shared" ref="AA73:AA79" si="183">ROUND(BA73*1.2,4)</f>
        <v>0</v>
      </c>
      <c r="AB73" s="38">
        <f t="shared" ref="AB73:AB79" si="184">ROUND(BB73*1.2,4)</f>
        <v>0</v>
      </c>
      <c r="AC73" s="38">
        <f t="shared" ref="AC73:AC78" si="185">ROUND(BC73*1.2,4)</f>
        <v>0</v>
      </c>
      <c r="AD73" s="38">
        <v>0.64090000000000003</v>
      </c>
      <c r="AE73" s="38">
        <f t="shared" ref="AE73:AE79" si="186">IF(ISERROR(AJ73+AO73+AT73+AY73),"нд",AJ73+AO73+AT73+AY73)</f>
        <v>0</v>
      </c>
      <c r="AF73" s="38">
        <f t="shared" ref="AF73:AF79" si="187">IF(ISERROR(AK73+AP73+AU73+AZ73),"нд",AK73+AP73+AU73+AZ73)</f>
        <v>0</v>
      </c>
      <c r="AG73" s="38">
        <f t="shared" ref="AG73:AG79" si="188">IF(ISERROR(AL73+AQ73+AV73+BA73),"нд",AL73+AQ73+AV73+BA73)</f>
        <v>0</v>
      </c>
      <c r="AH73" s="38">
        <f t="shared" ref="AH73:AH79" si="189">IF(ISERROR(AM73+AR73+AW73+BB73),"нд",AM73+AR73+AW73+BB73)</f>
        <v>0</v>
      </c>
      <c r="AI73" s="38">
        <f t="shared" ref="AI73:AI79" si="190">IF(ISERROR(AN73+AS73+AX73+BC73),"нд",AN73+AS73+AX73+BC73)</f>
        <v>0</v>
      </c>
      <c r="AJ73" s="38">
        <f t="shared" ref="AJ73:AJ79" si="191">IF(ISERROR(AK73+AL73+AM73+AN73),"нд",AK73+AL73+AM73+AN73)</f>
        <v>0</v>
      </c>
      <c r="AK73" s="38">
        <v>0</v>
      </c>
      <c r="AL73" s="38">
        <v>0</v>
      </c>
      <c r="AM73" s="38">
        <v>0</v>
      </c>
      <c r="AN73" s="38">
        <v>0</v>
      </c>
      <c r="AO73" s="38">
        <f t="shared" ref="AO73:AO79" si="192">IF(ISERROR(AP73+AQ73+AR73+AS73),"нд",AP73+AQ73+AR73+AS73)</f>
        <v>0</v>
      </c>
      <c r="AP73" s="38">
        <v>0</v>
      </c>
      <c r="AQ73" s="38">
        <v>0</v>
      </c>
      <c r="AR73" s="38">
        <v>0</v>
      </c>
      <c r="AS73" s="38">
        <v>0</v>
      </c>
      <c r="AT73" s="38">
        <f t="shared" ref="AT73:AT79" si="193">IF(ISERROR(AU73+AV73+AW73+AX73),"нд",AU73+AV73+AW73+AX73)</f>
        <v>0</v>
      </c>
      <c r="AU73" s="38">
        <v>0</v>
      </c>
      <c r="AV73" s="38">
        <v>0</v>
      </c>
      <c r="AW73" s="38">
        <v>0</v>
      </c>
      <c r="AX73" s="38">
        <v>0</v>
      </c>
      <c r="AY73" s="38">
        <f t="shared" ref="AY73:AY79" si="194">IF(ISERROR(AZ73+BA73+BB73+BC73),"нд",AZ73+BA73+BB73+BC73)</f>
        <v>0</v>
      </c>
      <c r="AZ73" s="38">
        <v>0</v>
      </c>
      <c r="BA73" s="38">
        <v>0</v>
      </c>
      <c r="BB73" s="38">
        <v>0</v>
      </c>
      <c r="BC73" s="38">
        <v>0</v>
      </c>
    </row>
    <row r="74" spans="1:55" ht="25.5" x14ac:dyDescent="0.25">
      <c r="A74" s="12" t="s">
        <v>71</v>
      </c>
      <c r="B74" s="13" t="s">
        <v>194</v>
      </c>
      <c r="C74" s="14" t="s">
        <v>195</v>
      </c>
      <c r="D74" s="38">
        <v>0.67610000000000003</v>
      </c>
      <c r="E74" s="38">
        <f t="shared" si="161"/>
        <v>0</v>
      </c>
      <c r="F74" s="38">
        <f t="shared" si="162"/>
        <v>0</v>
      </c>
      <c r="G74" s="38">
        <f t="shared" si="163"/>
        <v>0</v>
      </c>
      <c r="H74" s="38">
        <f t="shared" si="164"/>
        <v>0</v>
      </c>
      <c r="I74" s="38">
        <f t="shared" si="165"/>
        <v>0</v>
      </c>
      <c r="J74" s="38">
        <f t="shared" si="166"/>
        <v>0</v>
      </c>
      <c r="K74" s="38">
        <f t="shared" si="167"/>
        <v>0</v>
      </c>
      <c r="L74" s="38">
        <f t="shared" si="168"/>
        <v>0</v>
      </c>
      <c r="M74" s="38">
        <f t="shared" si="169"/>
        <v>0</v>
      </c>
      <c r="N74" s="38">
        <f t="shared" si="170"/>
        <v>0</v>
      </c>
      <c r="O74" s="38">
        <f t="shared" si="171"/>
        <v>0</v>
      </c>
      <c r="P74" s="38">
        <f t="shared" si="172"/>
        <v>0</v>
      </c>
      <c r="Q74" s="38">
        <f t="shared" si="173"/>
        <v>0</v>
      </c>
      <c r="R74" s="38">
        <f t="shared" si="174"/>
        <v>0</v>
      </c>
      <c r="S74" s="38">
        <f t="shared" si="175"/>
        <v>0</v>
      </c>
      <c r="T74" s="38">
        <f t="shared" si="176"/>
        <v>0</v>
      </c>
      <c r="U74" s="38">
        <f t="shared" si="177"/>
        <v>0</v>
      </c>
      <c r="V74" s="38">
        <f t="shared" si="178"/>
        <v>0</v>
      </c>
      <c r="W74" s="38">
        <f t="shared" si="179"/>
        <v>0</v>
      </c>
      <c r="X74" s="38">
        <f t="shared" si="180"/>
        <v>0</v>
      </c>
      <c r="Y74" s="38">
        <f t="shared" si="181"/>
        <v>0</v>
      </c>
      <c r="Z74" s="38">
        <f t="shared" si="182"/>
        <v>0</v>
      </c>
      <c r="AA74" s="38">
        <f t="shared" si="183"/>
        <v>0</v>
      </c>
      <c r="AB74" s="38">
        <f t="shared" si="184"/>
        <v>0</v>
      </c>
      <c r="AC74" s="38">
        <f t="shared" si="185"/>
        <v>0</v>
      </c>
      <c r="AD74" s="38">
        <v>0.56340000000000001</v>
      </c>
      <c r="AE74" s="38">
        <f t="shared" si="186"/>
        <v>0</v>
      </c>
      <c r="AF74" s="38">
        <f t="shared" si="187"/>
        <v>0</v>
      </c>
      <c r="AG74" s="38">
        <f t="shared" si="188"/>
        <v>0</v>
      </c>
      <c r="AH74" s="38">
        <f t="shared" si="189"/>
        <v>0</v>
      </c>
      <c r="AI74" s="38">
        <f t="shared" si="190"/>
        <v>0</v>
      </c>
      <c r="AJ74" s="38">
        <f t="shared" si="191"/>
        <v>0</v>
      </c>
      <c r="AK74" s="38">
        <v>0</v>
      </c>
      <c r="AL74" s="38">
        <v>0</v>
      </c>
      <c r="AM74" s="38">
        <v>0</v>
      </c>
      <c r="AN74" s="38">
        <v>0</v>
      </c>
      <c r="AO74" s="38">
        <f t="shared" si="192"/>
        <v>0</v>
      </c>
      <c r="AP74" s="38">
        <v>0</v>
      </c>
      <c r="AQ74" s="38">
        <v>0</v>
      </c>
      <c r="AR74" s="38">
        <v>0</v>
      </c>
      <c r="AS74" s="38">
        <v>0</v>
      </c>
      <c r="AT74" s="38">
        <f t="shared" si="193"/>
        <v>0</v>
      </c>
      <c r="AU74" s="38">
        <v>0</v>
      </c>
      <c r="AV74" s="38">
        <v>0</v>
      </c>
      <c r="AW74" s="38">
        <v>0</v>
      </c>
      <c r="AX74" s="38">
        <v>0</v>
      </c>
      <c r="AY74" s="38">
        <f t="shared" si="194"/>
        <v>0</v>
      </c>
      <c r="AZ74" s="38">
        <v>0</v>
      </c>
      <c r="BA74" s="38">
        <v>0</v>
      </c>
      <c r="BB74" s="38">
        <v>0</v>
      </c>
      <c r="BC74" s="38">
        <v>0</v>
      </c>
    </row>
    <row r="75" spans="1:55" ht="25.5" x14ac:dyDescent="0.25">
      <c r="A75" s="12" t="s">
        <v>71</v>
      </c>
      <c r="B75" s="13" t="s">
        <v>196</v>
      </c>
      <c r="C75" s="14" t="s">
        <v>197</v>
      </c>
      <c r="D75" s="38">
        <v>0.8377</v>
      </c>
      <c r="E75" s="38">
        <f t="shared" si="161"/>
        <v>0</v>
      </c>
      <c r="F75" s="38">
        <f t="shared" si="162"/>
        <v>0</v>
      </c>
      <c r="G75" s="38">
        <f t="shared" si="163"/>
        <v>0</v>
      </c>
      <c r="H75" s="38">
        <f t="shared" si="164"/>
        <v>0</v>
      </c>
      <c r="I75" s="38">
        <f t="shared" si="165"/>
        <v>0</v>
      </c>
      <c r="J75" s="38">
        <f t="shared" si="166"/>
        <v>0</v>
      </c>
      <c r="K75" s="38">
        <f t="shared" si="167"/>
        <v>0</v>
      </c>
      <c r="L75" s="38">
        <f t="shared" si="168"/>
        <v>0</v>
      </c>
      <c r="M75" s="38">
        <f t="shared" si="169"/>
        <v>0</v>
      </c>
      <c r="N75" s="38">
        <f t="shared" si="170"/>
        <v>0</v>
      </c>
      <c r="O75" s="38">
        <f t="shared" si="171"/>
        <v>0</v>
      </c>
      <c r="P75" s="38">
        <f t="shared" si="172"/>
        <v>0</v>
      </c>
      <c r="Q75" s="38">
        <f t="shared" si="173"/>
        <v>0</v>
      </c>
      <c r="R75" s="38">
        <f t="shared" si="174"/>
        <v>0</v>
      </c>
      <c r="S75" s="38">
        <f t="shared" si="175"/>
        <v>0</v>
      </c>
      <c r="T75" s="38">
        <f t="shared" si="176"/>
        <v>0</v>
      </c>
      <c r="U75" s="38">
        <f t="shared" si="177"/>
        <v>0</v>
      </c>
      <c r="V75" s="38">
        <f t="shared" si="178"/>
        <v>0</v>
      </c>
      <c r="W75" s="38">
        <f t="shared" si="179"/>
        <v>0</v>
      </c>
      <c r="X75" s="38">
        <f t="shared" si="180"/>
        <v>0</v>
      </c>
      <c r="Y75" s="38">
        <f t="shared" si="181"/>
        <v>0</v>
      </c>
      <c r="Z75" s="38">
        <f t="shared" si="182"/>
        <v>0</v>
      </c>
      <c r="AA75" s="38">
        <f t="shared" si="183"/>
        <v>0</v>
      </c>
      <c r="AB75" s="38">
        <f t="shared" si="184"/>
        <v>0</v>
      </c>
      <c r="AC75" s="38">
        <f t="shared" si="185"/>
        <v>0</v>
      </c>
      <c r="AD75" s="38">
        <v>0.69810000000000005</v>
      </c>
      <c r="AE75" s="38">
        <f t="shared" si="186"/>
        <v>0</v>
      </c>
      <c r="AF75" s="38">
        <f t="shared" si="187"/>
        <v>0</v>
      </c>
      <c r="AG75" s="38">
        <f t="shared" si="188"/>
        <v>0</v>
      </c>
      <c r="AH75" s="38">
        <f t="shared" si="189"/>
        <v>0</v>
      </c>
      <c r="AI75" s="38">
        <f t="shared" si="190"/>
        <v>0</v>
      </c>
      <c r="AJ75" s="38">
        <f t="shared" si="191"/>
        <v>0</v>
      </c>
      <c r="AK75" s="38">
        <v>0</v>
      </c>
      <c r="AL75" s="38">
        <v>0</v>
      </c>
      <c r="AM75" s="38">
        <v>0</v>
      </c>
      <c r="AN75" s="38">
        <v>0</v>
      </c>
      <c r="AO75" s="38">
        <f t="shared" si="192"/>
        <v>0</v>
      </c>
      <c r="AP75" s="38">
        <v>0</v>
      </c>
      <c r="AQ75" s="38">
        <v>0</v>
      </c>
      <c r="AR75" s="38">
        <v>0</v>
      </c>
      <c r="AS75" s="38">
        <v>0</v>
      </c>
      <c r="AT75" s="38">
        <f t="shared" si="193"/>
        <v>0</v>
      </c>
      <c r="AU75" s="38">
        <v>0</v>
      </c>
      <c r="AV75" s="38">
        <v>0</v>
      </c>
      <c r="AW75" s="38">
        <v>0</v>
      </c>
      <c r="AX75" s="38">
        <v>0</v>
      </c>
      <c r="AY75" s="38">
        <f t="shared" si="194"/>
        <v>0</v>
      </c>
      <c r="AZ75" s="38">
        <v>0</v>
      </c>
      <c r="BA75" s="38">
        <v>0</v>
      </c>
      <c r="BB75" s="38">
        <v>0</v>
      </c>
      <c r="BC75" s="38">
        <v>0</v>
      </c>
    </row>
    <row r="76" spans="1:55" ht="38.25" x14ac:dyDescent="0.25">
      <c r="A76" s="12" t="s">
        <v>71</v>
      </c>
      <c r="B76" s="13" t="s">
        <v>198</v>
      </c>
      <c r="C76" s="14" t="s">
        <v>199</v>
      </c>
      <c r="D76" s="38">
        <v>2.0505</v>
      </c>
      <c r="E76" s="38">
        <f t="shared" si="161"/>
        <v>0</v>
      </c>
      <c r="F76" s="38">
        <f t="shared" si="162"/>
        <v>0</v>
      </c>
      <c r="G76" s="38">
        <f t="shared" si="163"/>
        <v>0</v>
      </c>
      <c r="H76" s="38">
        <f t="shared" si="164"/>
        <v>0</v>
      </c>
      <c r="I76" s="38">
        <f t="shared" si="165"/>
        <v>0</v>
      </c>
      <c r="J76" s="38">
        <f t="shared" si="166"/>
        <v>0</v>
      </c>
      <c r="K76" s="38">
        <f t="shared" si="167"/>
        <v>0</v>
      </c>
      <c r="L76" s="38">
        <f t="shared" si="168"/>
        <v>0</v>
      </c>
      <c r="M76" s="38">
        <f t="shared" si="169"/>
        <v>0</v>
      </c>
      <c r="N76" s="38">
        <f t="shared" si="170"/>
        <v>0</v>
      </c>
      <c r="O76" s="38">
        <f t="shared" si="171"/>
        <v>0</v>
      </c>
      <c r="P76" s="38">
        <f t="shared" si="172"/>
        <v>0</v>
      </c>
      <c r="Q76" s="38">
        <f t="shared" si="173"/>
        <v>0</v>
      </c>
      <c r="R76" s="38">
        <f t="shared" si="174"/>
        <v>0</v>
      </c>
      <c r="S76" s="38">
        <f t="shared" si="175"/>
        <v>0</v>
      </c>
      <c r="T76" s="38">
        <f t="shared" si="176"/>
        <v>0</v>
      </c>
      <c r="U76" s="38">
        <f t="shared" si="177"/>
        <v>0</v>
      </c>
      <c r="V76" s="38">
        <f t="shared" si="178"/>
        <v>0</v>
      </c>
      <c r="W76" s="38">
        <f t="shared" si="179"/>
        <v>0</v>
      </c>
      <c r="X76" s="38">
        <f t="shared" si="180"/>
        <v>0</v>
      </c>
      <c r="Y76" s="38">
        <f t="shared" si="181"/>
        <v>0</v>
      </c>
      <c r="Z76" s="38">
        <f t="shared" si="182"/>
        <v>0</v>
      </c>
      <c r="AA76" s="38">
        <f t="shared" si="183"/>
        <v>0</v>
      </c>
      <c r="AB76" s="38">
        <f t="shared" si="184"/>
        <v>0</v>
      </c>
      <c r="AC76" s="38">
        <f t="shared" si="185"/>
        <v>0</v>
      </c>
      <c r="AD76" s="38">
        <v>1.7087000000000001</v>
      </c>
      <c r="AE76" s="38">
        <f t="shared" si="186"/>
        <v>0</v>
      </c>
      <c r="AF76" s="38">
        <f t="shared" si="187"/>
        <v>0</v>
      </c>
      <c r="AG76" s="38">
        <f t="shared" si="188"/>
        <v>0</v>
      </c>
      <c r="AH76" s="38">
        <f t="shared" si="189"/>
        <v>0</v>
      </c>
      <c r="AI76" s="38">
        <f t="shared" si="190"/>
        <v>0</v>
      </c>
      <c r="AJ76" s="38">
        <f t="shared" si="191"/>
        <v>0</v>
      </c>
      <c r="AK76" s="38">
        <v>0</v>
      </c>
      <c r="AL76" s="38">
        <v>0</v>
      </c>
      <c r="AM76" s="38">
        <v>0</v>
      </c>
      <c r="AN76" s="38">
        <v>0</v>
      </c>
      <c r="AO76" s="38">
        <f t="shared" si="192"/>
        <v>0</v>
      </c>
      <c r="AP76" s="38">
        <v>0</v>
      </c>
      <c r="AQ76" s="38">
        <v>0</v>
      </c>
      <c r="AR76" s="38">
        <v>0</v>
      </c>
      <c r="AS76" s="38">
        <v>0</v>
      </c>
      <c r="AT76" s="38">
        <f t="shared" si="193"/>
        <v>0</v>
      </c>
      <c r="AU76" s="38">
        <v>0</v>
      </c>
      <c r="AV76" s="38">
        <v>0</v>
      </c>
      <c r="AW76" s="38">
        <v>0</v>
      </c>
      <c r="AX76" s="38">
        <v>0</v>
      </c>
      <c r="AY76" s="38">
        <f t="shared" si="194"/>
        <v>0</v>
      </c>
      <c r="AZ76" s="38">
        <v>0</v>
      </c>
      <c r="BA76" s="38">
        <v>0</v>
      </c>
      <c r="BB76" s="38">
        <v>0</v>
      </c>
      <c r="BC76" s="38">
        <v>0</v>
      </c>
    </row>
    <row r="77" spans="1:55" ht="38.25" x14ac:dyDescent="0.25">
      <c r="A77" s="12" t="s">
        <v>71</v>
      </c>
      <c r="B77" s="13" t="s">
        <v>200</v>
      </c>
      <c r="C77" s="14" t="s">
        <v>201</v>
      </c>
      <c r="D77" s="38">
        <v>2.0505</v>
      </c>
      <c r="E77" s="38">
        <f t="shared" si="161"/>
        <v>0</v>
      </c>
      <c r="F77" s="38">
        <f t="shared" si="162"/>
        <v>0</v>
      </c>
      <c r="G77" s="38">
        <f t="shared" si="163"/>
        <v>0</v>
      </c>
      <c r="H77" s="38">
        <f t="shared" si="164"/>
        <v>0</v>
      </c>
      <c r="I77" s="38">
        <f t="shared" si="165"/>
        <v>0</v>
      </c>
      <c r="J77" s="38">
        <f t="shared" si="166"/>
        <v>0</v>
      </c>
      <c r="K77" s="38">
        <f t="shared" si="167"/>
        <v>0</v>
      </c>
      <c r="L77" s="38">
        <f t="shared" si="168"/>
        <v>0</v>
      </c>
      <c r="M77" s="38">
        <f t="shared" si="169"/>
        <v>0</v>
      </c>
      <c r="N77" s="38">
        <f t="shared" si="170"/>
        <v>0</v>
      </c>
      <c r="O77" s="38">
        <f t="shared" si="171"/>
        <v>0</v>
      </c>
      <c r="P77" s="38">
        <f t="shared" si="172"/>
        <v>0</v>
      </c>
      <c r="Q77" s="38">
        <f t="shared" si="173"/>
        <v>0</v>
      </c>
      <c r="R77" s="38">
        <f t="shared" si="174"/>
        <v>0</v>
      </c>
      <c r="S77" s="38">
        <f t="shared" si="175"/>
        <v>0</v>
      </c>
      <c r="T77" s="38">
        <f t="shared" si="176"/>
        <v>0</v>
      </c>
      <c r="U77" s="38">
        <f t="shared" si="177"/>
        <v>0</v>
      </c>
      <c r="V77" s="38">
        <f t="shared" si="178"/>
        <v>0</v>
      </c>
      <c r="W77" s="38">
        <f t="shared" si="179"/>
        <v>0</v>
      </c>
      <c r="X77" s="38">
        <f t="shared" si="180"/>
        <v>0</v>
      </c>
      <c r="Y77" s="38">
        <f t="shared" si="181"/>
        <v>0</v>
      </c>
      <c r="Z77" s="38">
        <f t="shared" si="182"/>
        <v>0</v>
      </c>
      <c r="AA77" s="38">
        <f t="shared" si="183"/>
        <v>0</v>
      </c>
      <c r="AB77" s="38">
        <f t="shared" si="184"/>
        <v>0</v>
      </c>
      <c r="AC77" s="38">
        <f t="shared" si="185"/>
        <v>0</v>
      </c>
      <c r="AD77" s="38">
        <v>1.7087000000000001</v>
      </c>
      <c r="AE77" s="38">
        <f t="shared" si="186"/>
        <v>0</v>
      </c>
      <c r="AF77" s="38">
        <f t="shared" si="187"/>
        <v>0</v>
      </c>
      <c r="AG77" s="38">
        <f t="shared" si="188"/>
        <v>0</v>
      </c>
      <c r="AH77" s="38">
        <f t="shared" si="189"/>
        <v>0</v>
      </c>
      <c r="AI77" s="38">
        <f t="shared" si="190"/>
        <v>0</v>
      </c>
      <c r="AJ77" s="38">
        <f t="shared" si="191"/>
        <v>0</v>
      </c>
      <c r="AK77" s="38">
        <v>0</v>
      </c>
      <c r="AL77" s="38">
        <v>0</v>
      </c>
      <c r="AM77" s="38">
        <v>0</v>
      </c>
      <c r="AN77" s="38">
        <v>0</v>
      </c>
      <c r="AO77" s="38">
        <f t="shared" si="192"/>
        <v>0</v>
      </c>
      <c r="AP77" s="38">
        <v>0</v>
      </c>
      <c r="AQ77" s="38">
        <v>0</v>
      </c>
      <c r="AR77" s="38">
        <v>0</v>
      </c>
      <c r="AS77" s="38">
        <v>0</v>
      </c>
      <c r="AT77" s="38">
        <f t="shared" si="193"/>
        <v>0</v>
      </c>
      <c r="AU77" s="38">
        <v>0</v>
      </c>
      <c r="AV77" s="38">
        <v>0</v>
      </c>
      <c r="AW77" s="38">
        <v>0</v>
      </c>
      <c r="AX77" s="38">
        <v>0</v>
      </c>
      <c r="AY77" s="38">
        <f t="shared" si="194"/>
        <v>0</v>
      </c>
      <c r="AZ77" s="38">
        <v>0</v>
      </c>
      <c r="BA77" s="38">
        <v>0</v>
      </c>
      <c r="BB77" s="38">
        <v>0</v>
      </c>
      <c r="BC77" s="38">
        <v>0</v>
      </c>
    </row>
    <row r="78" spans="1:55" ht="51" x14ac:dyDescent="0.25">
      <c r="A78" s="12" t="s">
        <v>71</v>
      </c>
      <c r="B78" s="13" t="s">
        <v>202</v>
      </c>
      <c r="C78" s="14" t="s">
        <v>203</v>
      </c>
      <c r="D78" s="38">
        <v>2.0505</v>
      </c>
      <c r="E78" s="38">
        <f t="shared" si="161"/>
        <v>0</v>
      </c>
      <c r="F78" s="38">
        <f t="shared" si="162"/>
        <v>0</v>
      </c>
      <c r="G78" s="38">
        <f t="shared" si="163"/>
        <v>0</v>
      </c>
      <c r="H78" s="38">
        <f t="shared" si="164"/>
        <v>0</v>
      </c>
      <c r="I78" s="38">
        <f t="shared" si="165"/>
        <v>0</v>
      </c>
      <c r="J78" s="38">
        <f t="shared" si="166"/>
        <v>0</v>
      </c>
      <c r="K78" s="38">
        <f t="shared" si="167"/>
        <v>0</v>
      </c>
      <c r="L78" s="38">
        <f t="shared" si="168"/>
        <v>0</v>
      </c>
      <c r="M78" s="38">
        <f t="shared" si="169"/>
        <v>0</v>
      </c>
      <c r="N78" s="38">
        <f t="shared" si="170"/>
        <v>0</v>
      </c>
      <c r="O78" s="38">
        <f t="shared" si="171"/>
        <v>0</v>
      </c>
      <c r="P78" s="38">
        <f t="shared" si="172"/>
        <v>0</v>
      </c>
      <c r="Q78" s="38">
        <f t="shared" si="173"/>
        <v>0</v>
      </c>
      <c r="R78" s="38">
        <f t="shared" si="174"/>
        <v>0</v>
      </c>
      <c r="S78" s="38">
        <f t="shared" si="175"/>
        <v>0</v>
      </c>
      <c r="T78" s="38">
        <f t="shared" si="176"/>
        <v>0</v>
      </c>
      <c r="U78" s="38">
        <f t="shared" si="177"/>
        <v>0</v>
      </c>
      <c r="V78" s="38">
        <f t="shared" si="178"/>
        <v>0</v>
      </c>
      <c r="W78" s="38">
        <f t="shared" si="179"/>
        <v>0</v>
      </c>
      <c r="X78" s="38">
        <f t="shared" si="180"/>
        <v>0</v>
      </c>
      <c r="Y78" s="38">
        <f t="shared" si="181"/>
        <v>0</v>
      </c>
      <c r="Z78" s="38">
        <f t="shared" si="182"/>
        <v>0</v>
      </c>
      <c r="AA78" s="38">
        <f t="shared" si="183"/>
        <v>0</v>
      </c>
      <c r="AB78" s="38">
        <f t="shared" si="184"/>
        <v>0</v>
      </c>
      <c r="AC78" s="38">
        <f t="shared" si="185"/>
        <v>0</v>
      </c>
      <c r="AD78" s="38">
        <v>1.7087000000000001</v>
      </c>
      <c r="AE78" s="38">
        <f t="shared" si="186"/>
        <v>0</v>
      </c>
      <c r="AF78" s="38">
        <f t="shared" si="187"/>
        <v>0</v>
      </c>
      <c r="AG78" s="38">
        <f t="shared" si="188"/>
        <v>0</v>
      </c>
      <c r="AH78" s="38">
        <f t="shared" si="189"/>
        <v>0</v>
      </c>
      <c r="AI78" s="38">
        <f t="shared" si="190"/>
        <v>0</v>
      </c>
      <c r="AJ78" s="38">
        <f t="shared" si="191"/>
        <v>0</v>
      </c>
      <c r="AK78" s="38">
        <v>0</v>
      </c>
      <c r="AL78" s="38">
        <v>0</v>
      </c>
      <c r="AM78" s="38">
        <v>0</v>
      </c>
      <c r="AN78" s="38">
        <v>0</v>
      </c>
      <c r="AO78" s="38">
        <f t="shared" si="192"/>
        <v>0</v>
      </c>
      <c r="AP78" s="38">
        <v>0</v>
      </c>
      <c r="AQ78" s="38">
        <v>0</v>
      </c>
      <c r="AR78" s="38">
        <v>0</v>
      </c>
      <c r="AS78" s="38">
        <v>0</v>
      </c>
      <c r="AT78" s="38">
        <f t="shared" si="193"/>
        <v>0</v>
      </c>
      <c r="AU78" s="38">
        <v>0</v>
      </c>
      <c r="AV78" s="38">
        <v>0</v>
      </c>
      <c r="AW78" s="38">
        <v>0</v>
      </c>
      <c r="AX78" s="38">
        <v>0</v>
      </c>
      <c r="AY78" s="38">
        <f t="shared" si="194"/>
        <v>0</v>
      </c>
      <c r="AZ78" s="38">
        <v>0</v>
      </c>
      <c r="BA78" s="38">
        <v>0</v>
      </c>
      <c r="BB78" s="38">
        <v>0</v>
      </c>
      <c r="BC78" s="38">
        <v>0</v>
      </c>
    </row>
    <row r="79" spans="1:55" ht="38.25" x14ac:dyDescent="0.25">
      <c r="A79" s="12" t="s">
        <v>71</v>
      </c>
      <c r="B79" s="13" t="s">
        <v>204</v>
      </c>
      <c r="C79" s="14" t="s">
        <v>205</v>
      </c>
      <c r="D79" s="38">
        <v>0</v>
      </c>
      <c r="E79" s="38">
        <f t="shared" si="161"/>
        <v>0</v>
      </c>
      <c r="F79" s="38">
        <f t="shared" si="162"/>
        <v>0</v>
      </c>
      <c r="G79" s="38">
        <f t="shared" si="163"/>
        <v>0</v>
      </c>
      <c r="H79" s="38">
        <f t="shared" si="164"/>
        <v>0</v>
      </c>
      <c r="I79" s="38">
        <f t="shared" si="165"/>
        <v>0</v>
      </c>
      <c r="J79" s="38">
        <f t="shared" si="166"/>
        <v>0</v>
      </c>
      <c r="K79" s="38">
        <f t="shared" si="167"/>
        <v>0</v>
      </c>
      <c r="L79" s="38">
        <f t="shared" si="168"/>
        <v>0</v>
      </c>
      <c r="M79" s="38">
        <f t="shared" si="169"/>
        <v>0</v>
      </c>
      <c r="N79" s="38">
        <f>ROUND(AN79*1.2,4)</f>
        <v>0</v>
      </c>
      <c r="O79" s="38">
        <f t="shared" si="171"/>
        <v>0</v>
      </c>
      <c r="P79" s="38">
        <f t="shared" si="172"/>
        <v>0</v>
      </c>
      <c r="Q79" s="38">
        <f t="shared" si="173"/>
        <v>0</v>
      </c>
      <c r="R79" s="38">
        <f t="shared" si="174"/>
        <v>0</v>
      </c>
      <c r="S79" s="38">
        <f>ROUND(AS79*1.2,4)</f>
        <v>0</v>
      </c>
      <c r="T79" s="38">
        <f t="shared" si="176"/>
        <v>0</v>
      </c>
      <c r="U79" s="38">
        <f t="shared" si="177"/>
        <v>0</v>
      </c>
      <c r="V79" s="38">
        <f t="shared" si="178"/>
        <v>0</v>
      </c>
      <c r="W79" s="38">
        <f t="shared" si="179"/>
        <v>0</v>
      </c>
      <c r="X79" s="38">
        <f>ROUND(AX79*1.2,4)</f>
        <v>0</v>
      </c>
      <c r="Y79" s="38">
        <f t="shared" si="181"/>
        <v>0</v>
      </c>
      <c r="Z79" s="38">
        <f t="shared" si="182"/>
        <v>0</v>
      </c>
      <c r="AA79" s="38">
        <f t="shared" si="183"/>
        <v>0</v>
      </c>
      <c r="AB79" s="38">
        <f t="shared" si="184"/>
        <v>0</v>
      </c>
      <c r="AC79" s="38">
        <f>ROUND(BC79*1.2,4)</f>
        <v>0</v>
      </c>
      <c r="AD79" s="38">
        <v>0</v>
      </c>
      <c r="AE79" s="38">
        <f t="shared" si="186"/>
        <v>0</v>
      </c>
      <c r="AF79" s="38">
        <f t="shared" si="187"/>
        <v>0</v>
      </c>
      <c r="AG79" s="38">
        <f t="shared" si="188"/>
        <v>0</v>
      </c>
      <c r="AH79" s="38">
        <f t="shared" si="189"/>
        <v>0</v>
      </c>
      <c r="AI79" s="38">
        <f t="shared" si="190"/>
        <v>0</v>
      </c>
      <c r="AJ79" s="38">
        <f t="shared" si="191"/>
        <v>0</v>
      </c>
      <c r="AK79" s="38">
        <v>0</v>
      </c>
      <c r="AL79" s="38">
        <v>0</v>
      </c>
      <c r="AM79" s="38">
        <v>0</v>
      </c>
      <c r="AN79" s="38">
        <v>0</v>
      </c>
      <c r="AO79" s="38">
        <f t="shared" si="192"/>
        <v>0</v>
      </c>
      <c r="AP79" s="38">
        <v>0</v>
      </c>
      <c r="AQ79" s="38">
        <v>0</v>
      </c>
      <c r="AR79" s="38">
        <v>0</v>
      </c>
      <c r="AS79" s="38">
        <v>0</v>
      </c>
      <c r="AT79" s="38">
        <f t="shared" si="193"/>
        <v>0</v>
      </c>
      <c r="AU79" s="38">
        <v>0</v>
      </c>
      <c r="AV79" s="38">
        <v>0</v>
      </c>
      <c r="AW79" s="38">
        <v>0</v>
      </c>
      <c r="AX79" s="38">
        <v>0</v>
      </c>
      <c r="AY79" s="38">
        <f t="shared" si="194"/>
        <v>0</v>
      </c>
      <c r="AZ79" s="38">
        <v>0</v>
      </c>
      <c r="BA79" s="38">
        <v>0</v>
      </c>
      <c r="BB79" s="38">
        <v>0</v>
      </c>
      <c r="BC79" s="38">
        <v>0</v>
      </c>
    </row>
    <row r="80" spans="1:55" ht="38.25" x14ac:dyDescent="0.25">
      <c r="A80" s="12" t="s">
        <v>71</v>
      </c>
      <c r="B80" s="13" t="s">
        <v>206</v>
      </c>
      <c r="C80" s="14" t="s">
        <v>207</v>
      </c>
      <c r="D80" s="38">
        <v>0.36620000000000003</v>
      </c>
      <c r="E80" s="38">
        <f t="shared" si="145"/>
        <v>0</v>
      </c>
      <c r="F80" s="38">
        <f t="shared" si="146"/>
        <v>0</v>
      </c>
      <c r="G80" s="38">
        <f t="shared" si="147"/>
        <v>0</v>
      </c>
      <c r="H80" s="38">
        <f t="shared" si="148"/>
        <v>0</v>
      </c>
      <c r="I80" s="38">
        <f t="shared" si="149"/>
        <v>0</v>
      </c>
      <c r="J80" s="38">
        <f t="shared" si="86"/>
        <v>0</v>
      </c>
      <c r="K80" s="38">
        <f t="shared" si="111"/>
        <v>0</v>
      </c>
      <c r="L80" s="38">
        <f t="shared" si="87"/>
        <v>0</v>
      </c>
      <c r="M80" s="38">
        <f t="shared" si="87"/>
        <v>0</v>
      </c>
      <c r="N80" s="38">
        <f t="shared" si="87"/>
        <v>0</v>
      </c>
      <c r="O80" s="38">
        <f t="shared" si="88"/>
        <v>0</v>
      </c>
      <c r="P80" s="38">
        <f t="shared" si="112"/>
        <v>0</v>
      </c>
      <c r="Q80" s="38">
        <f t="shared" si="89"/>
        <v>0</v>
      </c>
      <c r="R80" s="38">
        <f t="shared" si="90"/>
        <v>0</v>
      </c>
      <c r="S80" s="38">
        <f t="shared" si="113"/>
        <v>0</v>
      </c>
      <c r="T80" s="38">
        <f t="shared" si="150"/>
        <v>0</v>
      </c>
      <c r="U80" s="38">
        <f t="shared" si="115"/>
        <v>0</v>
      </c>
      <c r="V80" s="38">
        <f t="shared" si="92"/>
        <v>0</v>
      </c>
      <c r="W80" s="38">
        <f t="shared" si="93"/>
        <v>0</v>
      </c>
      <c r="X80" s="38">
        <f t="shared" si="116"/>
        <v>0</v>
      </c>
      <c r="Y80" s="38">
        <f t="shared" si="151"/>
        <v>0</v>
      </c>
      <c r="Z80" s="38">
        <f t="shared" si="118"/>
        <v>0</v>
      </c>
      <c r="AA80" s="38">
        <f t="shared" si="95"/>
        <v>0</v>
      </c>
      <c r="AB80" s="38">
        <f t="shared" si="96"/>
        <v>0</v>
      </c>
      <c r="AC80" s="38">
        <f t="shared" si="119"/>
        <v>0</v>
      </c>
      <c r="AD80" s="38">
        <v>0.30520000000000003</v>
      </c>
      <c r="AE80" s="38">
        <f t="shared" si="152"/>
        <v>0</v>
      </c>
      <c r="AF80" s="38">
        <f t="shared" si="153"/>
        <v>0</v>
      </c>
      <c r="AG80" s="38">
        <f t="shared" si="154"/>
        <v>0</v>
      </c>
      <c r="AH80" s="38">
        <f t="shared" si="155"/>
        <v>0</v>
      </c>
      <c r="AI80" s="38">
        <f t="shared" si="156"/>
        <v>0</v>
      </c>
      <c r="AJ80" s="38">
        <f t="shared" si="157"/>
        <v>0</v>
      </c>
      <c r="AK80" s="38">
        <v>0</v>
      </c>
      <c r="AL80" s="38">
        <v>0</v>
      </c>
      <c r="AM80" s="38">
        <v>0</v>
      </c>
      <c r="AN80" s="38">
        <v>0</v>
      </c>
      <c r="AO80" s="38">
        <f t="shared" si="158"/>
        <v>0</v>
      </c>
      <c r="AP80" s="38">
        <v>0</v>
      </c>
      <c r="AQ80" s="38">
        <v>0</v>
      </c>
      <c r="AR80" s="38">
        <v>0</v>
      </c>
      <c r="AS80" s="38">
        <v>0</v>
      </c>
      <c r="AT80" s="38">
        <f t="shared" si="159"/>
        <v>0</v>
      </c>
      <c r="AU80" s="38">
        <v>0</v>
      </c>
      <c r="AV80" s="38">
        <v>0</v>
      </c>
      <c r="AW80" s="38">
        <v>0</v>
      </c>
      <c r="AX80" s="38">
        <v>0</v>
      </c>
      <c r="AY80" s="38">
        <f t="shared" si="160"/>
        <v>0</v>
      </c>
      <c r="AZ80" s="38">
        <v>0</v>
      </c>
      <c r="BA80" s="38">
        <v>0</v>
      </c>
      <c r="BB80" s="38">
        <v>0</v>
      </c>
      <c r="BC80" s="38">
        <v>0</v>
      </c>
    </row>
    <row r="81" spans="1:55" ht="38.25" x14ac:dyDescent="0.25">
      <c r="A81" s="12" t="s">
        <v>71</v>
      </c>
      <c r="B81" s="13" t="s">
        <v>208</v>
      </c>
      <c r="C81" s="14" t="s">
        <v>209</v>
      </c>
      <c r="D81" s="38">
        <v>0.36620000000000003</v>
      </c>
      <c r="E81" s="38">
        <f t="shared" si="145"/>
        <v>0</v>
      </c>
      <c r="F81" s="38">
        <f t="shared" si="146"/>
        <v>0</v>
      </c>
      <c r="G81" s="38">
        <f t="shared" si="147"/>
        <v>0</v>
      </c>
      <c r="H81" s="38">
        <f t="shared" si="148"/>
        <v>0</v>
      </c>
      <c r="I81" s="38">
        <f t="shared" si="149"/>
        <v>0</v>
      </c>
      <c r="J81" s="38">
        <f t="shared" si="86"/>
        <v>0</v>
      </c>
      <c r="K81" s="38">
        <f t="shared" si="111"/>
        <v>0</v>
      </c>
      <c r="L81" s="38">
        <f t="shared" si="87"/>
        <v>0</v>
      </c>
      <c r="M81" s="38">
        <f t="shared" si="87"/>
        <v>0</v>
      </c>
      <c r="N81" s="38">
        <f t="shared" si="87"/>
        <v>0</v>
      </c>
      <c r="O81" s="38">
        <f t="shared" si="88"/>
        <v>0</v>
      </c>
      <c r="P81" s="38">
        <f t="shared" si="112"/>
        <v>0</v>
      </c>
      <c r="Q81" s="38">
        <f t="shared" si="89"/>
        <v>0</v>
      </c>
      <c r="R81" s="38">
        <f t="shared" si="90"/>
        <v>0</v>
      </c>
      <c r="S81" s="38">
        <f t="shared" si="113"/>
        <v>0</v>
      </c>
      <c r="T81" s="38">
        <f t="shared" si="150"/>
        <v>0</v>
      </c>
      <c r="U81" s="38">
        <f t="shared" si="115"/>
        <v>0</v>
      </c>
      <c r="V81" s="38">
        <f t="shared" si="92"/>
        <v>0</v>
      </c>
      <c r="W81" s="38">
        <f t="shared" si="93"/>
        <v>0</v>
      </c>
      <c r="X81" s="38">
        <f t="shared" si="116"/>
        <v>0</v>
      </c>
      <c r="Y81" s="38">
        <f t="shared" si="151"/>
        <v>0</v>
      </c>
      <c r="Z81" s="38">
        <f t="shared" si="118"/>
        <v>0</v>
      </c>
      <c r="AA81" s="38">
        <f t="shared" si="95"/>
        <v>0</v>
      </c>
      <c r="AB81" s="38">
        <f t="shared" si="96"/>
        <v>0</v>
      </c>
      <c r="AC81" s="38">
        <f t="shared" si="119"/>
        <v>0</v>
      </c>
      <c r="AD81" s="38">
        <v>0.30520000000000003</v>
      </c>
      <c r="AE81" s="38">
        <f t="shared" si="152"/>
        <v>0</v>
      </c>
      <c r="AF81" s="38">
        <f t="shared" si="153"/>
        <v>0</v>
      </c>
      <c r="AG81" s="38">
        <f t="shared" si="154"/>
        <v>0</v>
      </c>
      <c r="AH81" s="38">
        <f t="shared" si="155"/>
        <v>0</v>
      </c>
      <c r="AI81" s="38">
        <f t="shared" si="156"/>
        <v>0</v>
      </c>
      <c r="AJ81" s="38">
        <f t="shared" si="157"/>
        <v>0</v>
      </c>
      <c r="AK81" s="38">
        <v>0</v>
      </c>
      <c r="AL81" s="38">
        <v>0</v>
      </c>
      <c r="AM81" s="38">
        <v>0</v>
      </c>
      <c r="AN81" s="38">
        <v>0</v>
      </c>
      <c r="AO81" s="38">
        <f t="shared" si="158"/>
        <v>0</v>
      </c>
      <c r="AP81" s="38">
        <v>0</v>
      </c>
      <c r="AQ81" s="38">
        <v>0</v>
      </c>
      <c r="AR81" s="38">
        <v>0</v>
      </c>
      <c r="AS81" s="38">
        <v>0</v>
      </c>
      <c r="AT81" s="38">
        <f t="shared" si="159"/>
        <v>0</v>
      </c>
      <c r="AU81" s="38">
        <v>0</v>
      </c>
      <c r="AV81" s="38">
        <v>0</v>
      </c>
      <c r="AW81" s="38">
        <v>0</v>
      </c>
      <c r="AX81" s="38">
        <v>0</v>
      </c>
      <c r="AY81" s="38">
        <f t="shared" si="160"/>
        <v>0</v>
      </c>
      <c r="AZ81" s="38">
        <v>0</v>
      </c>
      <c r="BA81" s="38">
        <v>0</v>
      </c>
      <c r="BB81" s="38">
        <v>0</v>
      </c>
      <c r="BC81" s="38">
        <v>0</v>
      </c>
    </row>
    <row r="82" spans="1:55" ht="38.25" x14ac:dyDescent="0.25">
      <c r="A82" s="12" t="s">
        <v>71</v>
      </c>
      <c r="B82" s="13" t="s">
        <v>210</v>
      </c>
      <c r="C82" s="14" t="s">
        <v>211</v>
      </c>
      <c r="D82" s="38">
        <v>0.2923</v>
      </c>
      <c r="E82" s="38">
        <f t="shared" si="145"/>
        <v>0</v>
      </c>
      <c r="F82" s="38">
        <f t="shared" si="146"/>
        <v>0</v>
      </c>
      <c r="G82" s="38">
        <f t="shared" si="147"/>
        <v>0</v>
      </c>
      <c r="H82" s="38">
        <f t="shared" si="148"/>
        <v>0</v>
      </c>
      <c r="I82" s="38">
        <f t="shared" si="149"/>
        <v>0</v>
      </c>
      <c r="J82" s="38">
        <f t="shared" si="86"/>
        <v>0</v>
      </c>
      <c r="K82" s="38">
        <f t="shared" si="111"/>
        <v>0</v>
      </c>
      <c r="L82" s="38">
        <f t="shared" si="87"/>
        <v>0</v>
      </c>
      <c r="M82" s="38">
        <f t="shared" si="87"/>
        <v>0</v>
      </c>
      <c r="N82" s="38">
        <f t="shared" si="87"/>
        <v>0</v>
      </c>
      <c r="O82" s="38">
        <f t="shared" si="88"/>
        <v>0</v>
      </c>
      <c r="P82" s="38">
        <f t="shared" si="112"/>
        <v>0</v>
      </c>
      <c r="Q82" s="38">
        <f t="shared" si="89"/>
        <v>0</v>
      </c>
      <c r="R82" s="38">
        <f t="shared" si="90"/>
        <v>0</v>
      </c>
      <c r="S82" s="38">
        <f t="shared" si="113"/>
        <v>0</v>
      </c>
      <c r="T82" s="38">
        <f t="shared" si="150"/>
        <v>0</v>
      </c>
      <c r="U82" s="38">
        <f t="shared" si="115"/>
        <v>0</v>
      </c>
      <c r="V82" s="38">
        <f t="shared" si="92"/>
        <v>0</v>
      </c>
      <c r="W82" s="38">
        <f t="shared" si="93"/>
        <v>0</v>
      </c>
      <c r="X82" s="38">
        <f t="shared" si="116"/>
        <v>0</v>
      </c>
      <c r="Y82" s="38">
        <f t="shared" si="151"/>
        <v>0</v>
      </c>
      <c r="Z82" s="38">
        <f t="shared" si="118"/>
        <v>0</v>
      </c>
      <c r="AA82" s="38">
        <f t="shared" si="95"/>
        <v>0</v>
      </c>
      <c r="AB82" s="38">
        <f t="shared" si="96"/>
        <v>0</v>
      </c>
      <c r="AC82" s="38">
        <f t="shared" si="119"/>
        <v>0</v>
      </c>
      <c r="AD82" s="38">
        <v>0.24360000000000001</v>
      </c>
      <c r="AE82" s="38">
        <f t="shared" si="152"/>
        <v>0</v>
      </c>
      <c r="AF82" s="38">
        <f t="shared" si="153"/>
        <v>0</v>
      </c>
      <c r="AG82" s="38">
        <f t="shared" si="154"/>
        <v>0</v>
      </c>
      <c r="AH82" s="38">
        <f t="shared" si="155"/>
        <v>0</v>
      </c>
      <c r="AI82" s="38">
        <f t="shared" si="156"/>
        <v>0</v>
      </c>
      <c r="AJ82" s="38">
        <f t="shared" si="157"/>
        <v>0</v>
      </c>
      <c r="AK82" s="38">
        <v>0</v>
      </c>
      <c r="AL82" s="38">
        <v>0</v>
      </c>
      <c r="AM82" s="38">
        <v>0</v>
      </c>
      <c r="AN82" s="38">
        <v>0</v>
      </c>
      <c r="AO82" s="38">
        <f t="shared" si="158"/>
        <v>0</v>
      </c>
      <c r="AP82" s="38">
        <v>0</v>
      </c>
      <c r="AQ82" s="38">
        <v>0</v>
      </c>
      <c r="AR82" s="38">
        <v>0</v>
      </c>
      <c r="AS82" s="38">
        <v>0</v>
      </c>
      <c r="AT82" s="38">
        <f t="shared" si="159"/>
        <v>0</v>
      </c>
      <c r="AU82" s="38">
        <v>0</v>
      </c>
      <c r="AV82" s="38">
        <v>0</v>
      </c>
      <c r="AW82" s="38">
        <v>0</v>
      </c>
      <c r="AX82" s="38">
        <v>0</v>
      </c>
      <c r="AY82" s="38">
        <f t="shared" si="160"/>
        <v>0</v>
      </c>
      <c r="AZ82" s="38">
        <v>0</v>
      </c>
      <c r="BA82" s="38">
        <v>0</v>
      </c>
      <c r="BB82" s="38">
        <v>0</v>
      </c>
      <c r="BC82" s="38">
        <v>0</v>
      </c>
    </row>
    <row r="83" spans="1:55" ht="38.25" x14ac:dyDescent="0.25">
      <c r="A83" s="12" t="s">
        <v>71</v>
      </c>
      <c r="B83" s="13" t="s">
        <v>212</v>
      </c>
      <c r="C83" s="14" t="s">
        <v>213</v>
      </c>
      <c r="D83" s="38">
        <v>0.2923</v>
      </c>
      <c r="E83" s="38">
        <f t="shared" si="138"/>
        <v>0</v>
      </c>
      <c r="F83" s="38">
        <f t="shared" si="139"/>
        <v>0</v>
      </c>
      <c r="G83" s="38">
        <f t="shared" si="140"/>
        <v>0</v>
      </c>
      <c r="H83" s="38">
        <f t="shared" si="141"/>
        <v>0</v>
      </c>
      <c r="I83" s="38">
        <f t="shared" si="142"/>
        <v>0</v>
      </c>
      <c r="J83" s="38">
        <f t="shared" si="86"/>
        <v>0</v>
      </c>
      <c r="K83" s="38">
        <f t="shared" si="111"/>
        <v>0</v>
      </c>
      <c r="L83" s="38">
        <f t="shared" si="87"/>
        <v>0</v>
      </c>
      <c r="M83" s="38">
        <f t="shared" si="87"/>
        <v>0</v>
      </c>
      <c r="N83" s="38">
        <f t="shared" si="87"/>
        <v>0</v>
      </c>
      <c r="O83" s="38">
        <f t="shared" si="88"/>
        <v>0</v>
      </c>
      <c r="P83" s="38">
        <f t="shared" si="112"/>
        <v>0</v>
      </c>
      <c r="Q83" s="38">
        <f t="shared" si="89"/>
        <v>0</v>
      </c>
      <c r="R83" s="38">
        <f t="shared" si="90"/>
        <v>0</v>
      </c>
      <c r="S83" s="38">
        <f t="shared" si="113"/>
        <v>0</v>
      </c>
      <c r="T83" s="38">
        <f t="shared" si="143"/>
        <v>0</v>
      </c>
      <c r="U83" s="38">
        <f t="shared" si="115"/>
        <v>0</v>
      </c>
      <c r="V83" s="38">
        <f t="shared" si="92"/>
        <v>0</v>
      </c>
      <c r="W83" s="38">
        <f t="shared" si="93"/>
        <v>0</v>
      </c>
      <c r="X83" s="38">
        <f t="shared" si="116"/>
        <v>0</v>
      </c>
      <c r="Y83" s="38">
        <f t="shared" si="144"/>
        <v>0</v>
      </c>
      <c r="Z83" s="38">
        <f t="shared" si="118"/>
        <v>0</v>
      </c>
      <c r="AA83" s="38">
        <f t="shared" si="95"/>
        <v>0</v>
      </c>
      <c r="AB83" s="38">
        <f t="shared" si="96"/>
        <v>0</v>
      </c>
      <c r="AC83" s="38">
        <f t="shared" si="119"/>
        <v>0</v>
      </c>
      <c r="AD83" s="38">
        <v>0.24360000000000001</v>
      </c>
      <c r="AE83" s="38">
        <f t="shared" si="120"/>
        <v>0</v>
      </c>
      <c r="AF83" s="38">
        <f t="shared" si="121"/>
        <v>0</v>
      </c>
      <c r="AG83" s="38">
        <f t="shared" si="122"/>
        <v>0</v>
      </c>
      <c r="AH83" s="38">
        <f t="shared" si="123"/>
        <v>0</v>
      </c>
      <c r="AI83" s="38">
        <f t="shared" si="124"/>
        <v>0</v>
      </c>
      <c r="AJ83" s="38">
        <f t="shared" si="125"/>
        <v>0</v>
      </c>
      <c r="AK83" s="38">
        <v>0</v>
      </c>
      <c r="AL83" s="38">
        <v>0</v>
      </c>
      <c r="AM83" s="38">
        <v>0</v>
      </c>
      <c r="AN83" s="38">
        <v>0</v>
      </c>
      <c r="AO83" s="38">
        <f t="shared" si="126"/>
        <v>0</v>
      </c>
      <c r="AP83" s="38">
        <v>0</v>
      </c>
      <c r="AQ83" s="38">
        <v>0</v>
      </c>
      <c r="AR83" s="38">
        <v>0</v>
      </c>
      <c r="AS83" s="38">
        <v>0</v>
      </c>
      <c r="AT83" s="38">
        <f t="shared" si="127"/>
        <v>0</v>
      </c>
      <c r="AU83" s="38">
        <v>0</v>
      </c>
      <c r="AV83" s="38">
        <v>0</v>
      </c>
      <c r="AW83" s="38">
        <v>0</v>
      </c>
      <c r="AX83" s="38">
        <v>0</v>
      </c>
      <c r="AY83" s="38">
        <f t="shared" si="128"/>
        <v>0</v>
      </c>
      <c r="AZ83" s="38">
        <v>0</v>
      </c>
      <c r="BA83" s="38">
        <v>0</v>
      </c>
      <c r="BB83" s="38">
        <v>0</v>
      </c>
      <c r="BC83" s="38">
        <v>0</v>
      </c>
    </row>
    <row r="84" spans="1:55" ht="38.25" x14ac:dyDescent="0.25">
      <c r="A84" s="12" t="s">
        <v>71</v>
      </c>
      <c r="B84" s="13" t="s">
        <v>214</v>
      </c>
      <c r="C84" s="14" t="s">
        <v>215</v>
      </c>
      <c r="D84" s="38">
        <v>0.2928</v>
      </c>
      <c r="E84" s="38">
        <f t="shared" si="138"/>
        <v>0</v>
      </c>
      <c r="F84" s="38">
        <f t="shared" si="139"/>
        <v>0</v>
      </c>
      <c r="G84" s="38">
        <f t="shared" si="140"/>
        <v>0</v>
      </c>
      <c r="H84" s="38">
        <f t="shared" si="141"/>
        <v>0</v>
      </c>
      <c r="I84" s="38">
        <f t="shared" si="142"/>
        <v>0</v>
      </c>
      <c r="J84" s="38">
        <f t="shared" si="86"/>
        <v>0</v>
      </c>
      <c r="K84" s="38">
        <f t="shared" si="111"/>
        <v>0</v>
      </c>
      <c r="L84" s="38">
        <f t="shared" si="87"/>
        <v>0</v>
      </c>
      <c r="M84" s="38">
        <f t="shared" si="87"/>
        <v>0</v>
      </c>
      <c r="N84" s="38">
        <f t="shared" si="87"/>
        <v>0</v>
      </c>
      <c r="O84" s="38">
        <f t="shared" si="88"/>
        <v>0</v>
      </c>
      <c r="P84" s="38">
        <f t="shared" si="112"/>
        <v>0</v>
      </c>
      <c r="Q84" s="38">
        <f t="shared" si="89"/>
        <v>0</v>
      </c>
      <c r="R84" s="38">
        <f t="shared" si="90"/>
        <v>0</v>
      </c>
      <c r="S84" s="38">
        <f t="shared" si="113"/>
        <v>0</v>
      </c>
      <c r="T84" s="38">
        <f t="shared" si="143"/>
        <v>0</v>
      </c>
      <c r="U84" s="38">
        <f t="shared" si="115"/>
        <v>0</v>
      </c>
      <c r="V84" s="38">
        <f t="shared" si="92"/>
        <v>0</v>
      </c>
      <c r="W84" s="38">
        <f t="shared" si="93"/>
        <v>0</v>
      </c>
      <c r="X84" s="38">
        <f t="shared" si="116"/>
        <v>0</v>
      </c>
      <c r="Y84" s="38">
        <f t="shared" si="144"/>
        <v>0</v>
      </c>
      <c r="Z84" s="38">
        <f t="shared" si="118"/>
        <v>0</v>
      </c>
      <c r="AA84" s="38">
        <f t="shared" si="95"/>
        <v>0</v>
      </c>
      <c r="AB84" s="38">
        <f t="shared" si="96"/>
        <v>0</v>
      </c>
      <c r="AC84" s="38">
        <f t="shared" si="119"/>
        <v>0</v>
      </c>
      <c r="AD84" s="38">
        <v>0.24399999999999999</v>
      </c>
      <c r="AE84" s="38">
        <f t="shared" si="120"/>
        <v>0</v>
      </c>
      <c r="AF84" s="38">
        <f t="shared" si="121"/>
        <v>0</v>
      </c>
      <c r="AG84" s="38">
        <f t="shared" si="122"/>
        <v>0</v>
      </c>
      <c r="AH84" s="38">
        <f t="shared" si="123"/>
        <v>0</v>
      </c>
      <c r="AI84" s="38">
        <f t="shared" si="124"/>
        <v>0</v>
      </c>
      <c r="AJ84" s="38">
        <f t="shared" si="125"/>
        <v>0</v>
      </c>
      <c r="AK84" s="38">
        <v>0</v>
      </c>
      <c r="AL84" s="38">
        <v>0</v>
      </c>
      <c r="AM84" s="38">
        <v>0</v>
      </c>
      <c r="AN84" s="38">
        <v>0</v>
      </c>
      <c r="AO84" s="38">
        <f t="shared" si="126"/>
        <v>0</v>
      </c>
      <c r="AP84" s="38">
        <v>0</v>
      </c>
      <c r="AQ84" s="38">
        <v>0</v>
      </c>
      <c r="AR84" s="38">
        <v>0</v>
      </c>
      <c r="AS84" s="38">
        <v>0</v>
      </c>
      <c r="AT84" s="38">
        <f t="shared" si="127"/>
        <v>0</v>
      </c>
      <c r="AU84" s="38">
        <v>0</v>
      </c>
      <c r="AV84" s="38">
        <v>0</v>
      </c>
      <c r="AW84" s="38">
        <v>0</v>
      </c>
      <c r="AX84" s="38">
        <v>0</v>
      </c>
      <c r="AY84" s="38">
        <f t="shared" si="128"/>
        <v>0</v>
      </c>
      <c r="AZ84" s="38">
        <v>0</v>
      </c>
      <c r="BA84" s="38">
        <v>0</v>
      </c>
      <c r="BB84" s="38">
        <v>0</v>
      </c>
      <c r="BC84" s="38">
        <v>0</v>
      </c>
    </row>
    <row r="85" spans="1:55" ht="38.25" x14ac:dyDescent="0.25">
      <c r="A85" s="12" t="s">
        <v>71</v>
      </c>
      <c r="B85" s="13" t="s">
        <v>216</v>
      </c>
      <c r="C85" s="14" t="s">
        <v>217</v>
      </c>
      <c r="D85" s="38">
        <v>0.36620000000000003</v>
      </c>
      <c r="E85" s="38">
        <f t="shared" si="138"/>
        <v>0</v>
      </c>
      <c r="F85" s="38">
        <f t="shared" si="139"/>
        <v>0</v>
      </c>
      <c r="G85" s="38">
        <f t="shared" si="140"/>
        <v>0</v>
      </c>
      <c r="H85" s="38">
        <f t="shared" si="141"/>
        <v>0</v>
      </c>
      <c r="I85" s="38">
        <f t="shared" si="142"/>
        <v>0</v>
      </c>
      <c r="J85" s="38">
        <f t="shared" si="86"/>
        <v>0</v>
      </c>
      <c r="K85" s="38">
        <f t="shared" si="111"/>
        <v>0</v>
      </c>
      <c r="L85" s="38">
        <f t="shared" si="87"/>
        <v>0</v>
      </c>
      <c r="M85" s="38">
        <f t="shared" si="87"/>
        <v>0</v>
      </c>
      <c r="N85" s="38">
        <f t="shared" si="87"/>
        <v>0</v>
      </c>
      <c r="O85" s="38">
        <f t="shared" si="88"/>
        <v>0</v>
      </c>
      <c r="P85" s="38">
        <f t="shared" si="112"/>
        <v>0</v>
      </c>
      <c r="Q85" s="38">
        <f t="shared" si="89"/>
        <v>0</v>
      </c>
      <c r="R85" s="38">
        <f t="shared" si="90"/>
        <v>0</v>
      </c>
      <c r="S85" s="38">
        <f t="shared" si="113"/>
        <v>0</v>
      </c>
      <c r="T85" s="38">
        <f t="shared" si="143"/>
        <v>0</v>
      </c>
      <c r="U85" s="38">
        <f t="shared" si="115"/>
        <v>0</v>
      </c>
      <c r="V85" s="38">
        <f t="shared" si="92"/>
        <v>0</v>
      </c>
      <c r="W85" s="38">
        <f t="shared" si="93"/>
        <v>0</v>
      </c>
      <c r="X85" s="38">
        <f t="shared" si="116"/>
        <v>0</v>
      </c>
      <c r="Y85" s="38">
        <f t="shared" si="144"/>
        <v>0</v>
      </c>
      <c r="Z85" s="38">
        <f t="shared" si="118"/>
        <v>0</v>
      </c>
      <c r="AA85" s="38">
        <f t="shared" si="95"/>
        <v>0</v>
      </c>
      <c r="AB85" s="38">
        <f t="shared" si="96"/>
        <v>0</v>
      </c>
      <c r="AC85" s="38">
        <f t="shared" si="119"/>
        <v>0</v>
      </c>
      <c r="AD85" s="38">
        <v>0.30520000000000003</v>
      </c>
      <c r="AE85" s="38">
        <f t="shared" ref="AE85:AE86" si="195">IF(ISERROR(AJ85+AO85+AT85+AY85),"нд",AJ85+AO85+AT85+AY85)</f>
        <v>0</v>
      </c>
      <c r="AF85" s="38">
        <f t="shared" ref="AF85:AF86" si="196">IF(ISERROR(AK85+AP85+AU85+AZ85),"нд",AK85+AP85+AU85+AZ85)</f>
        <v>0</v>
      </c>
      <c r="AG85" s="38">
        <f t="shared" ref="AG85:AG86" si="197">IF(ISERROR(AL85+AQ85+AV85+BA85),"нд",AL85+AQ85+AV85+BA85)</f>
        <v>0</v>
      </c>
      <c r="AH85" s="38">
        <f t="shared" ref="AH85:AH86" si="198">IF(ISERROR(AM85+AR85+AW85+BB85),"нд",AM85+AR85+AW85+BB85)</f>
        <v>0</v>
      </c>
      <c r="AI85" s="38">
        <f t="shared" ref="AI85:AI86" si="199">IF(ISERROR(AN85+AS85+AX85+BC85),"нд",AN85+AS85+AX85+BC85)</f>
        <v>0</v>
      </c>
      <c r="AJ85" s="38">
        <f t="shared" ref="AJ85:AJ86" si="200">IF(ISERROR(AK85+AL85+AM85+AN85),"нд",AK85+AL85+AM85+AN85)</f>
        <v>0</v>
      </c>
      <c r="AK85" s="38">
        <v>0</v>
      </c>
      <c r="AL85" s="38">
        <v>0</v>
      </c>
      <c r="AM85" s="38">
        <v>0</v>
      </c>
      <c r="AN85" s="38">
        <v>0</v>
      </c>
      <c r="AO85" s="38">
        <f t="shared" ref="AO85:AO86" si="201">IF(ISERROR(AP85+AQ85+AR85+AS85),"нд",AP85+AQ85+AR85+AS85)</f>
        <v>0</v>
      </c>
      <c r="AP85" s="38">
        <v>0</v>
      </c>
      <c r="AQ85" s="38">
        <v>0</v>
      </c>
      <c r="AR85" s="38">
        <v>0</v>
      </c>
      <c r="AS85" s="38">
        <v>0</v>
      </c>
      <c r="AT85" s="38">
        <f t="shared" ref="AT85:AT86" si="202">IF(ISERROR(AU85+AV85+AW85+AX85),"нд",AU85+AV85+AW85+AX85)</f>
        <v>0</v>
      </c>
      <c r="AU85" s="38">
        <v>0</v>
      </c>
      <c r="AV85" s="38">
        <v>0</v>
      </c>
      <c r="AW85" s="38">
        <v>0</v>
      </c>
      <c r="AX85" s="38">
        <v>0</v>
      </c>
      <c r="AY85" s="38">
        <f t="shared" ref="AY85:AY86" si="203">IF(ISERROR(AZ85+BA85+BB85+BC85),"нд",AZ85+BA85+BB85+BC85)</f>
        <v>0</v>
      </c>
      <c r="AZ85" s="38">
        <v>0</v>
      </c>
      <c r="BA85" s="38">
        <v>0</v>
      </c>
      <c r="BB85" s="38">
        <v>0</v>
      </c>
      <c r="BC85" s="38">
        <v>0</v>
      </c>
    </row>
    <row r="86" spans="1:55" ht="38.25" x14ac:dyDescent="0.25">
      <c r="A86" s="12" t="s">
        <v>71</v>
      </c>
      <c r="B86" s="13" t="s">
        <v>218</v>
      </c>
      <c r="C86" s="14" t="s">
        <v>219</v>
      </c>
      <c r="D86" s="38">
        <v>0.45400000000000001</v>
      </c>
      <c r="E86" s="38">
        <f t="shared" ref="E86" si="204">IF(ISERROR(J86+O86+T86+Y86),"нд",J86+O86+T86+Y86)</f>
        <v>0</v>
      </c>
      <c r="F86" s="38">
        <f t="shared" ref="F86" si="205">IF(ISERROR(K86+P86+U86+Z86),"нд",K86+P86+U86+Z86)</f>
        <v>0</v>
      </c>
      <c r="G86" s="38">
        <f t="shared" ref="G86" si="206">IF(ISERROR(L86+Q86+V86+AA86),"нд",L86+Q86+V86+AA86)</f>
        <v>0</v>
      </c>
      <c r="H86" s="38">
        <f t="shared" ref="H86" si="207">IF(ISERROR(M86+R86+W86+AB86),"нд",M86+R86+W86+AB86)</f>
        <v>0</v>
      </c>
      <c r="I86" s="38">
        <f t="shared" ref="I86" si="208">IF(ISERROR(N86+S86+X86+AC86),"нд",N86+S86+X86+AC86)</f>
        <v>0</v>
      </c>
      <c r="J86" s="38">
        <f t="shared" si="86"/>
        <v>0</v>
      </c>
      <c r="K86" s="38">
        <f t="shared" si="111"/>
        <v>0</v>
      </c>
      <c r="L86" s="38">
        <f t="shared" si="87"/>
        <v>0</v>
      </c>
      <c r="M86" s="38">
        <f t="shared" si="87"/>
        <v>0</v>
      </c>
      <c r="N86" s="38">
        <f>ROUND(AN86*1.2,4)</f>
        <v>0</v>
      </c>
      <c r="O86" s="38">
        <f t="shared" si="88"/>
        <v>0</v>
      </c>
      <c r="P86" s="38">
        <f t="shared" si="112"/>
        <v>0</v>
      </c>
      <c r="Q86" s="38">
        <f t="shared" si="89"/>
        <v>0</v>
      </c>
      <c r="R86" s="38">
        <f t="shared" si="90"/>
        <v>0</v>
      </c>
      <c r="S86" s="38">
        <f>ROUND(AS86*1.2,4)</f>
        <v>0</v>
      </c>
      <c r="T86" s="38">
        <f t="shared" ref="T86" si="209">IF(ISERROR(U86+V86+W86+X86),"нд",U86+V86+W86+X86)</f>
        <v>0</v>
      </c>
      <c r="U86" s="38">
        <f t="shared" si="115"/>
        <v>0</v>
      </c>
      <c r="V86" s="38">
        <f t="shared" si="92"/>
        <v>0</v>
      </c>
      <c r="W86" s="38">
        <f t="shared" si="93"/>
        <v>0</v>
      </c>
      <c r="X86" s="38">
        <f>ROUND(AX86*1.2,4)</f>
        <v>0</v>
      </c>
      <c r="Y86" s="38">
        <f t="shared" ref="Y86" si="210">IF(ISERROR(Z86+AA86+AB86+AC86),"нд",Z86+AA86+AB86+AC86)</f>
        <v>0</v>
      </c>
      <c r="Z86" s="38">
        <f t="shared" si="118"/>
        <v>0</v>
      </c>
      <c r="AA86" s="38">
        <f t="shared" si="95"/>
        <v>0</v>
      </c>
      <c r="AB86" s="38">
        <f t="shared" si="96"/>
        <v>0</v>
      </c>
      <c r="AC86" s="38">
        <f>ROUND(BC86*1.2,4)</f>
        <v>0</v>
      </c>
      <c r="AD86" s="38">
        <v>0.37830000000000003</v>
      </c>
      <c r="AE86" s="38">
        <f t="shared" si="195"/>
        <v>0</v>
      </c>
      <c r="AF86" s="38">
        <f t="shared" si="196"/>
        <v>0</v>
      </c>
      <c r="AG86" s="38">
        <f t="shared" si="197"/>
        <v>0</v>
      </c>
      <c r="AH86" s="38">
        <f t="shared" si="198"/>
        <v>0</v>
      </c>
      <c r="AI86" s="38">
        <f t="shared" si="199"/>
        <v>0</v>
      </c>
      <c r="AJ86" s="38">
        <f t="shared" si="200"/>
        <v>0</v>
      </c>
      <c r="AK86" s="38">
        <v>0</v>
      </c>
      <c r="AL86" s="38">
        <v>0</v>
      </c>
      <c r="AM86" s="38">
        <v>0</v>
      </c>
      <c r="AN86" s="38">
        <v>0</v>
      </c>
      <c r="AO86" s="38">
        <f t="shared" si="201"/>
        <v>0</v>
      </c>
      <c r="AP86" s="38">
        <v>0</v>
      </c>
      <c r="AQ86" s="38">
        <v>0</v>
      </c>
      <c r="AR86" s="38">
        <v>0</v>
      </c>
      <c r="AS86" s="38">
        <v>0</v>
      </c>
      <c r="AT86" s="38">
        <f t="shared" si="202"/>
        <v>0</v>
      </c>
      <c r="AU86" s="38">
        <v>0</v>
      </c>
      <c r="AV86" s="38">
        <v>0</v>
      </c>
      <c r="AW86" s="38">
        <v>0</v>
      </c>
      <c r="AX86" s="38">
        <v>0</v>
      </c>
      <c r="AY86" s="38">
        <f t="shared" si="203"/>
        <v>0</v>
      </c>
      <c r="AZ86" s="38">
        <v>0</v>
      </c>
      <c r="BA86" s="38">
        <v>0</v>
      </c>
      <c r="BB86" s="38">
        <v>0</v>
      </c>
      <c r="BC86" s="38">
        <v>0</v>
      </c>
    </row>
    <row r="87" spans="1:55" x14ac:dyDescent="0.25">
      <c r="A87" s="10" t="s">
        <v>18</v>
      </c>
      <c r="B87" s="11" t="s">
        <v>18</v>
      </c>
      <c r="C87" s="8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</row>
    <row r="88" spans="1:55" ht="63.75" x14ac:dyDescent="0.25">
      <c r="A88" s="10" t="s">
        <v>73</v>
      </c>
      <c r="B88" s="11" t="s">
        <v>74</v>
      </c>
      <c r="C88" s="8" t="s">
        <v>16</v>
      </c>
      <c r="D88" s="37">
        <f t="shared" ref="D88:AI88" si="211">SUM(D89:D89)</f>
        <v>0</v>
      </c>
      <c r="E88" s="37">
        <f t="shared" si="211"/>
        <v>0</v>
      </c>
      <c r="F88" s="37">
        <f t="shared" si="211"/>
        <v>0</v>
      </c>
      <c r="G88" s="37">
        <f t="shared" si="211"/>
        <v>0</v>
      </c>
      <c r="H88" s="37">
        <f t="shared" si="211"/>
        <v>0</v>
      </c>
      <c r="I88" s="37">
        <f t="shared" si="211"/>
        <v>0</v>
      </c>
      <c r="J88" s="37">
        <f t="shared" si="211"/>
        <v>0</v>
      </c>
      <c r="K88" s="37">
        <f t="shared" si="211"/>
        <v>0</v>
      </c>
      <c r="L88" s="37">
        <f t="shared" si="211"/>
        <v>0</v>
      </c>
      <c r="M88" s="37">
        <f t="shared" si="211"/>
        <v>0</v>
      </c>
      <c r="N88" s="37">
        <f t="shared" si="211"/>
        <v>0</v>
      </c>
      <c r="O88" s="37">
        <f t="shared" si="211"/>
        <v>0</v>
      </c>
      <c r="P88" s="37">
        <f t="shared" si="211"/>
        <v>0</v>
      </c>
      <c r="Q88" s="37">
        <f t="shared" si="211"/>
        <v>0</v>
      </c>
      <c r="R88" s="37">
        <f t="shared" si="211"/>
        <v>0</v>
      </c>
      <c r="S88" s="37">
        <f t="shared" si="211"/>
        <v>0</v>
      </c>
      <c r="T88" s="37">
        <f t="shared" si="211"/>
        <v>0</v>
      </c>
      <c r="U88" s="37">
        <f t="shared" si="211"/>
        <v>0</v>
      </c>
      <c r="V88" s="37">
        <f t="shared" si="211"/>
        <v>0</v>
      </c>
      <c r="W88" s="37">
        <f t="shared" si="211"/>
        <v>0</v>
      </c>
      <c r="X88" s="37">
        <f t="shared" si="211"/>
        <v>0</v>
      </c>
      <c r="Y88" s="37">
        <f t="shared" si="211"/>
        <v>0</v>
      </c>
      <c r="Z88" s="37">
        <f t="shared" si="211"/>
        <v>0</v>
      </c>
      <c r="AA88" s="37">
        <f t="shared" si="211"/>
        <v>0</v>
      </c>
      <c r="AB88" s="37">
        <f t="shared" si="211"/>
        <v>0</v>
      </c>
      <c r="AC88" s="37">
        <f t="shared" si="211"/>
        <v>0</v>
      </c>
      <c r="AD88" s="37">
        <f t="shared" si="211"/>
        <v>0</v>
      </c>
      <c r="AE88" s="37">
        <f t="shared" si="211"/>
        <v>0</v>
      </c>
      <c r="AF88" s="37">
        <f t="shared" si="211"/>
        <v>0</v>
      </c>
      <c r="AG88" s="37">
        <f t="shared" si="211"/>
        <v>0</v>
      </c>
      <c r="AH88" s="37">
        <f t="shared" si="211"/>
        <v>0</v>
      </c>
      <c r="AI88" s="37">
        <f t="shared" si="211"/>
        <v>0</v>
      </c>
      <c r="AJ88" s="37">
        <f t="shared" ref="AJ88:BC88" si="212">SUM(AJ89:AJ89)</f>
        <v>0</v>
      </c>
      <c r="AK88" s="37">
        <f t="shared" si="212"/>
        <v>0</v>
      </c>
      <c r="AL88" s="37">
        <f t="shared" si="212"/>
        <v>0</v>
      </c>
      <c r="AM88" s="37">
        <f t="shared" si="212"/>
        <v>0</v>
      </c>
      <c r="AN88" s="37">
        <f t="shared" si="212"/>
        <v>0</v>
      </c>
      <c r="AO88" s="37">
        <f t="shared" si="212"/>
        <v>0</v>
      </c>
      <c r="AP88" s="37">
        <f t="shared" si="212"/>
        <v>0</v>
      </c>
      <c r="AQ88" s="37">
        <f t="shared" si="212"/>
        <v>0</v>
      </c>
      <c r="AR88" s="37">
        <f t="shared" si="212"/>
        <v>0</v>
      </c>
      <c r="AS88" s="37">
        <f t="shared" si="212"/>
        <v>0</v>
      </c>
      <c r="AT88" s="37">
        <f t="shared" si="212"/>
        <v>0</v>
      </c>
      <c r="AU88" s="37">
        <f t="shared" si="212"/>
        <v>0</v>
      </c>
      <c r="AV88" s="37">
        <f t="shared" si="212"/>
        <v>0</v>
      </c>
      <c r="AW88" s="37">
        <f t="shared" si="212"/>
        <v>0</v>
      </c>
      <c r="AX88" s="37">
        <f t="shared" si="212"/>
        <v>0</v>
      </c>
      <c r="AY88" s="37">
        <f t="shared" si="212"/>
        <v>0</v>
      </c>
      <c r="AZ88" s="37">
        <f t="shared" si="212"/>
        <v>0</v>
      </c>
      <c r="BA88" s="37">
        <f t="shared" si="212"/>
        <v>0</v>
      </c>
      <c r="BB88" s="37">
        <f t="shared" si="212"/>
        <v>0</v>
      </c>
      <c r="BC88" s="37">
        <f t="shared" si="212"/>
        <v>0</v>
      </c>
    </row>
    <row r="89" spans="1:55" x14ac:dyDescent="0.25">
      <c r="A89" s="10" t="s">
        <v>18</v>
      </c>
      <c r="B89" s="11" t="s">
        <v>18</v>
      </c>
      <c r="C89" s="8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37"/>
      <c r="AL89" s="37"/>
      <c r="AM89" s="37"/>
      <c r="AN89" s="37"/>
      <c r="AO89" s="37"/>
      <c r="AP89" s="37"/>
      <c r="AQ89" s="37"/>
      <c r="AR89" s="37"/>
      <c r="AS89" s="37"/>
      <c r="AT89" s="37"/>
      <c r="AU89" s="37"/>
      <c r="AV89" s="37"/>
      <c r="AW89" s="37"/>
      <c r="AX89" s="37"/>
      <c r="AY89" s="37"/>
      <c r="AZ89" s="37"/>
      <c r="BA89" s="37"/>
      <c r="BB89" s="37"/>
      <c r="BC89" s="37"/>
    </row>
    <row r="90" spans="1:55" ht="51" x14ac:dyDescent="0.25">
      <c r="A90" s="10" t="s">
        <v>75</v>
      </c>
      <c r="B90" s="11" t="s">
        <v>76</v>
      </c>
      <c r="C90" s="8" t="s">
        <v>16</v>
      </c>
      <c r="D90" s="37">
        <f t="shared" ref="D90:AI90" si="213">D91+D100</f>
        <v>12.786</v>
      </c>
      <c r="E90" s="37">
        <f t="shared" si="213"/>
        <v>0</v>
      </c>
      <c r="F90" s="37">
        <f t="shared" si="213"/>
        <v>0</v>
      </c>
      <c r="G90" s="37">
        <f t="shared" si="213"/>
        <v>0</v>
      </c>
      <c r="H90" s="37">
        <f t="shared" si="213"/>
        <v>0</v>
      </c>
      <c r="I90" s="37">
        <f t="shared" si="213"/>
        <v>0</v>
      </c>
      <c r="J90" s="37">
        <f t="shared" si="213"/>
        <v>0</v>
      </c>
      <c r="K90" s="37">
        <f t="shared" si="213"/>
        <v>0</v>
      </c>
      <c r="L90" s="37">
        <f t="shared" si="213"/>
        <v>0</v>
      </c>
      <c r="M90" s="37">
        <f t="shared" si="213"/>
        <v>0</v>
      </c>
      <c r="N90" s="37">
        <f t="shared" si="213"/>
        <v>0</v>
      </c>
      <c r="O90" s="37">
        <f t="shared" si="213"/>
        <v>0</v>
      </c>
      <c r="P90" s="37">
        <f t="shared" si="213"/>
        <v>0</v>
      </c>
      <c r="Q90" s="37">
        <f t="shared" si="213"/>
        <v>0</v>
      </c>
      <c r="R90" s="37">
        <f t="shared" si="213"/>
        <v>0</v>
      </c>
      <c r="S90" s="37">
        <f t="shared" si="213"/>
        <v>0</v>
      </c>
      <c r="T90" s="37">
        <f t="shared" si="213"/>
        <v>0</v>
      </c>
      <c r="U90" s="37">
        <f t="shared" si="213"/>
        <v>0</v>
      </c>
      <c r="V90" s="37">
        <f t="shared" si="213"/>
        <v>0</v>
      </c>
      <c r="W90" s="37">
        <f t="shared" si="213"/>
        <v>0</v>
      </c>
      <c r="X90" s="37">
        <f t="shared" si="213"/>
        <v>0</v>
      </c>
      <c r="Y90" s="37">
        <f t="shared" si="213"/>
        <v>0</v>
      </c>
      <c r="Z90" s="37">
        <f t="shared" si="213"/>
        <v>0</v>
      </c>
      <c r="AA90" s="37">
        <f t="shared" si="213"/>
        <v>0</v>
      </c>
      <c r="AB90" s="37">
        <f t="shared" si="213"/>
        <v>0</v>
      </c>
      <c r="AC90" s="37">
        <f t="shared" si="213"/>
        <v>0</v>
      </c>
      <c r="AD90" s="37">
        <f t="shared" si="213"/>
        <v>10.654900000000001</v>
      </c>
      <c r="AE90" s="37">
        <f t="shared" si="213"/>
        <v>0</v>
      </c>
      <c r="AF90" s="37">
        <f t="shared" si="213"/>
        <v>0</v>
      </c>
      <c r="AG90" s="37">
        <f t="shared" si="213"/>
        <v>0</v>
      </c>
      <c r="AH90" s="37">
        <f t="shared" si="213"/>
        <v>0</v>
      </c>
      <c r="AI90" s="37">
        <f t="shared" si="213"/>
        <v>0</v>
      </c>
      <c r="AJ90" s="37">
        <f t="shared" ref="AJ90:BC90" si="214">AJ91+AJ100</f>
        <v>0</v>
      </c>
      <c r="AK90" s="37">
        <f t="shared" si="214"/>
        <v>0</v>
      </c>
      <c r="AL90" s="37">
        <f t="shared" si="214"/>
        <v>0</v>
      </c>
      <c r="AM90" s="37">
        <f t="shared" si="214"/>
        <v>0</v>
      </c>
      <c r="AN90" s="37">
        <f t="shared" si="214"/>
        <v>0</v>
      </c>
      <c r="AO90" s="37">
        <f t="shared" si="214"/>
        <v>0</v>
      </c>
      <c r="AP90" s="37">
        <f t="shared" si="214"/>
        <v>0</v>
      </c>
      <c r="AQ90" s="37">
        <f t="shared" si="214"/>
        <v>0</v>
      </c>
      <c r="AR90" s="37">
        <f t="shared" si="214"/>
        <v>0</v>
      </c>
      <c r="AS90" s="37">
        <f t="shared" si="214"/>
        <v>0</v>
      </c>
      <c r="AT90" s="37">
        <f t="shared" si="214"/>
        <v>0</v>
      </c>
      <c r="AU90" s="37">
        <f t="shared" si="214"/>
        <v>0</v>
      </c>
      <c r="AV90" s="37">
        <f t="shared" si="214"/>
        <v>0</v>
      </c>
      <c r="AW90" s="37">
        <f t="shared" si="214"/>
        <v>0</v>
      </c>
      <c r="AX90" s="37">
        <f t="shared" si="214"/>
        <v>0</v>
      </c>
      <c r="AY90" s="37">
        <f t="shared" si="214"/>
        <v>0</v>
      </c>
      <c r="AZ90" s="37">
        <f t="shared" si="214"/>
        <v>0</v>
      </c>
      <c r="BA90" s="37">
        <f t="shared" si="214"/>
        <v>0</v>
      </c>
      <c r="BB90" s="37">
        <f t="shared" si="214"/>
        <v>0</v>
      </c>
      <c r="BC90" s="37">
        <f t="shared" si="214"/>
        <v>0</v>
      </c>
    </row>
    <row r="91" spans="1:55" ht="38.25" x14ac:dyDescent="0.25">
      <c r="A91" s="10" t="s">
        <v>77</v>
      </c>
      <c r="B91" s="11" t="s">
        <v>78</v>
      </c>
      <c r="C91" s="8" t="s">
        <v>16</v>
      </c>
      <c r="D91" s="37">
        <f t="shared" ref="D91:AI91" si="215">SUM(D92:D99)</f>
        <v>12.786</v>
      </c>
      <c r="E91" s="37">
        <f t="shared" si="215"/>
        <v>0</v>
      </c>
      <c r="F91" s="37">
        <f t="shared" si="215"/>
        <v>0</v>
      </c>
      <c r="G91" s="37">
        <f t="shared" si="215"/>
        <v>0</v>
      </c>
      <c r="H91" s="37">
        <f t="shared" si="215"/>
        <v>0</v>
      </c>
      <c r="I91" s="37">
        <f t="shared" si="215"/>
        <v>0</v>
      </c>
      <c r="J91" s="37">
        <f t="shared" si="215"/>
        <v>0</v>
      </c>
      <c r="K91" s="37">
        <f t="shared" si="215"/>
        <v>0</v>
      </c>
      <c r="L91" s="37">
        <f t="shared" si="215"/>
        <v>0</v>
      </c>
      <c r="M91" s="37">
        <f t="shared" si="215"/>
        <v>0</v>
      </c>
      <c r="N91" s="37">
        <f t="shared" si="215"/>
        <v>0</v>
      </c>
      <c r="O91" s="37">
        <f t="shared" si="215"/>
        <v>0</v>
      </c>
      <c r="P91" s="37">
        <f t="shared" si="215"/>
        <v>0</v>
      </c>
      <c r="Q91" s="37">
        <f t="shared" si="215"/>
        <v>0</v>
      </c>
      <c r="R91" s="37">
        <f t="shared" si="215"/>
        <v>0</v>
      </c>
      <c r="S91" s="37">
        <f t="shared" si="215"/>
        <v>0</v>
      </c>
      <c r="T91" s="37">
        <f t="shared" si="215"/>
        <v>0</v>
      </c>
      <c r="U91" s="37">
        <f t="shared" si="215"/>
        <v>0</v>
      </c>
      <c r="V91" s="37">
        <f t="shared" si="215"/>
        <v>0</v>
      </c>
      <c r="W91" s="37">
        <f t="shared" si="215"/>
        <v>0</v>
      </c>
      <c r="X91" s="37">
        <f t="shared" si="215"/>
        <v>0</v>
      </c>
      <c r="Y91" s="37">
        <f t="shared" si="215"/>
        <v>0</v>
      </c>
      <c r="Z91" s="37">
        <f t="shared" si="215"/>
        <v>0</v>
      </c>
      <c r="AA91" s="37">
        <f t="shared" si="215"/>
        <v>0</v>
      </c>
      <c r="AB91" s="37">
        <f t="shared" si="215"/>
        <v>0</v>
      </c>
      <c r="AC91" s="37">
        <f t="shared" si="215"/>
        <v>0</v>
      </c>
      <c r="AD91" s="37">
        <f t="shared" si="215"/>
        <v>10.654900000000001</v>
      </c>
      <c r="AE91" s="37">
        <f t="shared" si="215"/>
        <v>0</v>
      </c>
      <c r="AF91" s="37">
        <f t="shared" si="215"/>
        <v>0</v>
      </c>
      <c r="AG91" s="37">
        <f t="shared" si="215"/>
        <v>0</v>
      </c>
      <c r="AH91" s="37">
        <f t="shared" si="215"/>
        <v>0</v>
      </c>
      <c r="AI91" s="37">
        <f t="shared" si="215"/>
        <v>0</v>
      </c>
      <c r="AJ91" s="37">
        <f t="shared" ref="AJ91:BC91" si="216">SUM(AJ92:AJ99)</f>
        <v>0</v>
      </c>
      <c r="AK91" s="37">
        <f t="shared" si="216"/>
        <v>0</v>
      </c>
      <c r="AL91" s="37">
        <f t="shared" si="216"/>
        <v>0</v>
      </c>
      <c r="AM91" s="37">
        <f t="shared" si="216"/>
        <v>0</v>
      </c>
      <c r="AN91" s="37">
        <f t="shared" si="216"/>
        <v>0</v>
      </c>
      <c r="AO91" s="37">
        <f t="shared" si="216"/>
        <v>0</v>
      </c>
      <c r="AP91" s="37">
        <f t="shared" si="216"/>
        <v>0</v>
      </c>
      <c r="AQ91" s="37">
        <f t="shared" si="216"/>
        <v>0</v>
      </c>
      <c r="AR91" s="37">
        <f t="shared" si="216"/>
        <v>0</v>
      </c>
      <c r="AS91" s="37">
        <f t="shared" si="216"/>
        <v>0</v>
      </c>
      <c r="AT91" s="37">
        <f t="shared" si="216"/>
        <v>0</v>
      </c>
      <c r="AU91" s="37">
        <f t="shared" si="216"/>
        <v>0</v>
      </c>
      <c r="AV91" s="37">
        <f t="shared" si="216"/>
        <v>0</v>
      </c>
      <c r="AW91" s="37">
        <f t="shared" si="216"/>
        <v>0</v>
      </c>
      <c r="AX91" s="37">
        <f t="shared" si="216"/>
        <v>0</v>
      </c>
      <c r="AY91" s="37">
        <f t="shared" si="216"/>
        <v>0</v>
      </c>
      <c r="AZ91" s="37">
        <f t="shared" si="216"/>
        <v>0</v>
      </c>
      <c r="BA91" s="37">
        <f t="shared" si="216"/>
        <v>0</v>
      </c>
      <c r="BB91" s="37">
        <f t="shared" si="216"/>
        <v>0</v>
      </c>
      <c r="BC91" s="37">
        <f t="shared" si="216"/>
        <v>0</v>
      </c>
    </row>
    <row r="92" spans="1:55" ht="38.25" x14ac:dyDescent="0.25">
      <c r="A92" s="12" t="s">
        <v>77</v>
      </c>
      <c r="B92" s="13" t="s">
        <v>220</v>
      </c>
      <c r="C92" s="14" t="s">
        <v>221</v>
      </c>
      <c r="D92" s="38">
        <v>0.57369999999999999</v>
      </c>
      <c r="E92" s="38">
        <f t="shared" ref="E92:E94" si="217">IF(ISERROR(J92+O92+T92+Y92),"нд",J92+O92+T92+Y92)</f>
        <v>0</v>
      </c>
      <c r="F92" s="38">
        <f t="shared" ref="F92:F94" si="218">IF(ISERROR(K92+P92+U92+Z92),"нд",K92+P92+U92+Z92)</f>
        <v>0</v>
      </c>
      <c r="G92" s="38">
        <f t="shared" ref="G92:G94" si="219">IF(ISERROR(L92+Q92+V92+AA92),"нд",L92+Q92+V92+AA92)</f>
        <v>0</v>
      </c>
      <c r="H92" s="38">
        <f t="shared" ref="H92:H94" si="220">IF(ISERROR(M92+R92+W92+AB92),"нд",M92+R92+W92+AB92)</f>
        <v>0</v>
      </c>
      <c r="I92" s="38">
        <f t="shared" ref="I92:I94" si="221">IF(ISERROR(N92+S92+X92+AC92),"нд",N92+S92+X92+AC92)</f>
        <v>0</v>
      </c>
      <c r="J92" s="38">
        <f t="shared" ref="J92:J94" si="222">IF(ISERROR(K92+L92+M92+N92),"нд",K92+L92+M92+N92)</f>
        <v>0</v>
      </c>
      <c r="K92" s="38">
        <f t="shared" ref="K92:K94" si="223">ROUND(AK92*1.2,4)</f>
        <v>0</v>
      </c>
      <c r="L92" s="38">
        <f t="shared" ref="L92:L94" si="224">ROUND(AL92*1.2,4)</f>
        <v>0</v>
      </c>
      <c r="M92" s="38">
        <f t="shared" ref="M92:M94" si="225">ROUND(AM92*1.2,4)</f>
        <v>0</v>
      </c>
      <c r="N92" s="38">
        <f>ROUND(AN92*1.2,4)</f>
        <v>0</v>
      </c>
      <c r="O92" s="38">
        <f t="shared" ref="O92:O94" si="226">IF(ISERROR(P92+Q92+R92+S92),"нд",P92+Q92+R92+S92)</f>
        <v>0</v>
      </c>
      <c r="P92" s="38">
        <f t="shared" ref="P92:P98" si="227">ROUND(AP92*1.2,4)</f>
        <v>0</v>
      </c>
      <c r="Q92" s="38">
        <f t="shared" ref="Q92:Q98" si="228">ROUND(AQ92*1.2,4)</f>
        <v>0</v>
      </c>
      <c r="R92" s="38">
        <f t="shared" ref="R92:R98" si="229">ROUND(AR92*1.2,4)</f>
        <v>0</v>
      </c>
      <c r="S92" s="38">
        <f>ROUND(AS92*1.2,4)</f>
        <v>0</v>
      </c>
      <c r="T92" s="38">
        <f t="shared" ref="T92:T94" si="230">IF(ISERROR(U92+V92+W92+X92),"нд",U92+V92+W92+X92)</f>
        <v>0</v>
      </c>
      <c r="U92" s="38">
        <f t="shared" ref="U92:U98" si="231">ROUND(AU92*1.2,4)</f>
        <v>0</v>
      </c>
      <c r="V92" s="38">
        <f t="shared" ref="V92:V98" si="232">ROUND(AV92*1.2,4)</f>
        <v>0</v>
      </c>
      <c r="W92" s="38">
        <f t="shared" ref="W92:W98" si="233">ROUND(AW92*1.2,4)</f>
        <v>0</v>
      </c>
      <c r="X92" s="38">
        <f>ROUND(AX92*1.2,4)</f>
        <v>0</v>
      </c>
      <c r="Y92" s="38">
        <f t="shared" ref="Y92:Y94" si="234">IF(ISERROR(Z92+AA92+AB92+AC92),"нд",Z92+AA92+AB92+AC92)</f>
        <v>0</v>
      </c>
      <c r="Z92" s="38">
        <f t="shared" ref="Z92:Z98" si="235">ROUND(AZ92*1.2,4)</f>
        <v>0</v>
      </c>
      <c r="AA92" s="38">
        <f t="shared" ref="AA92:AA98" si="236">ROUND(BA92*1.2,4)</f>
        <v>0</v>
      </c>
      <c r="AB92" s="38">
        <f t="shared" ref="AB92:AB98" si="237">ROUND(BB92*1.2,4)</f>
        <v>0</v>
      </c>
      <c r="AC92" s="38">
        <f>ROUND(BC92*1.2,4)</f>
        <v>0</v>
      </c>
      <c r="AD92" s="38">
        <v>0.47810000000000002</v>
      </c>
      <c r="AE92" s="38">
        <f t="shared" ref="AE92:AE94" si="238">IF(ISERROR(AJ92+AO92+AT92+AY92),"нд",AJ92+AO92+AT92+AY92)</f>
        <v>0</v>
      </c>
      <c r="AF92" s="38">
        <f t="shared" ref="AF92:AF94" si="239">IF(ISERROR(AK92+AP92+AU92+AZ92),"нд",AK92+AP92+AU92+AZ92)</f>
        <v>0</v>
      </c>
      <c r="AG92" s="38">
        <f t="shared" ref="AG92:AG94" si="240">IF(ISERROR(AL92+AQ92+AV92+BA92),"нд",AL92+AQ92+AV92+BA92)</f>
        <v>0</v>
      </c>
      <c r="AH92" s="38">
        <f t="shared" ref="AH92:AH94" si="241">IF(ISERROR(AM92+AR92+AW92+BB92),"нд",AM92+AR92+AW92+BB92)</f>
        <v>0</v>
      </c>
      <c r="AI92" s="38">
        <f t="shared" ref="AI92:AI94" si="242">IF(ISERROR(AN92+AS92+AX92+BC92),"нд",AN92+AS92+AX92+BC92)</f>
        <v>0</v>
      </c>
      <c r="AJ92" s="38">
        <f t="shared" ref="AJ92:AJ94" si="243">IF(ISERROR(AK92+AL92+AM92+AN92),"нд",AK92+AL92+AM92+AN92)</f>
        <v>0</v>
      </c>
      <c r="AK92" s="38">
        <v>0</v>
      </c>
      <c r="AL92" s="38">
        <v>0</v>
      </c>
      <c r="AM92" s="38">
        <v>0</v>
      </c>
      <c r="AN92" s="38">
        <v>0</v>
      </c>
      <c r="AO92" s="38">
        <f t="shared" ref="AO92:AO94" si="244">IF(ISERROR(AP92+AQ92+AR92+AS92),"нд",AP92+AQ92+AR92+AS92)</f>
        <v>0</v>
      </c>
      <c r="AP92" s="38">
        <v>0</v>
      </c>
      <c r="AQ92" s="38">
        <v>0</v>
      </c>
      <c r="AR92" s="38">
        <v>0</v>
      </c>
      <c r="AS92" s="38">
        <v>0</v>
      </c>
      <c r="AT92" s="38">
        <f t="shared" ref="AT92:AT94" si="245">IF(ISERROR(AU92+AV92+AW92+AX92),"нд",AU92+AV92+AW92+AX92)</f>
        <v>0</v>
      </c>
      <c r="AU92" s="38">
        <v>0</v>
      </c>
      <c r="AV92" s="38">
        <v>0</v>
      </c>
      <c r="AW92" s="38">
        <v>0</v>
      </c>
      <c r="AX92" s="38">
        <v>0</v>
      </c>
      <c r="AY92" s="38">
        <f t="shared" ref="AY92:AY94" si="246">IF(ISERROR(AZ92+BA92+BB92+BC92),"нд",AZ92+BA92+BB92+BC92)</f>
        <v>0</v>
      </c>
      <c r="AZ92" s="38">
        <v>0</v>
      </c>
      <c r="BA92" s="38">
        <v>0</v>
      </c>
      <c r="BB92" s="38">
        <v>0</v>
      </c>
      <c r="BC92" s="38">
        <v>0</v>
      </c>
    </row>
    <row r="93" spans="1:55" ht="25.5" x14ac:dyDescent="0.25">
      <c r="A93" s="12" t="s">
        <v>77</v>
      </c>
      <c r="B93" s="13" t="s">
        <v>222</v>
      </c>
      <c r="C93" s="14" t="s">
        <v>223</v>
      </c>
      <c r="D93" s="38">
        <v>1.615</v>
      </c>
      <c r="E93" s="38">
        <f t="shared" si="217"/>
        <v>0</v>
      </c>
      <c r="F93" s="38">
        <f t="shared" si="218"/>
        <v>0</v>
      </c>
      <c r="G93" s="38">
        <f t="shared" si="219"/>
        <v>0</v>
      </c>
      <c r="H93" s="38">
        <f t="shared" si="220"/>
        <v>0</v>
      </c>
      <c r="I93" s="38">
        <f t="shared" si="221"/>
        <v>0</v>
      </c>
      <c r="J93" s="38">
        <f t="shared" si="222"/>
        <v>0</v>
      </c>
      <c r="K93" s="38">
        <f t="shared" si="223"/>
        <v>0</v>
      </c>
      <c r="L93" s="38">
        <f t="shared" si="224"/>
        <v>0</v>
      </c>
      <c r="M93" s="38">
        <f t="shared" si="225"/>
        <v>0</v>
      </c>
      <c r="N93" s="38">
        <f t="shared" ref="N93:N94" si="247">ROUND(AN93*1.2,4)</f>
        <v>0</v>
      </c>
      <c r="O93" s="38">
        <f t="shared" si="226"/>
        <v>0</v>
      </c>
      <c r="P93" s="38">
        <f t="shared" ref="P93:P94" si="248">ROUND(AP93*1.2,4)</f>
        <v>0</v>
      </c>
      <c r="Q93" s="38">
        <f t="shared" ref="Q93:Q94" si="249">ROUND(AQ93*1.2,4)</f>
        <v>0</v>
      </c>
      <c r="R93" s="38">
        <f t="shared" ref="R93:R94" si="250">ROUND(AR93*1.2,4)</f>
        <v>0</v>
      </c>
      <c r="S93" s="38">
        <f t="shared" ref="S93:S94" si="251">ROUND(AS93*1.2,4)</f>
        <v>0</v>
      </c>
      <c r="T93" s="38">
        <f t="shared" si="230"/>
        <v>0</v>
      </c>
      <c r="U93" s="38">
        <f t="shared" ref="U93:U94" si="252">ROUND(AU93*1.2,4)</f>
        <v>0</v>
      </c>
      <c r="V93" s="38">
        <f t="shared" ref="V93:V94" si="253">ROUND(AV93*1.2,4)</f>
        <v>0</v>
      </c>
      <c r="W93" s="38">
        <f t="shared" ref="W93:W94" si="254">ROUND(AW93*1.2,4)</f>
        <v>0</v>
      </c>
      <c r="X93" s="38">
        <f t="shared" ref="X93:X94" si="255">ROUND(AX93*1.2,4)</f>
        <v>0</v>
      </c>
      <c r="Y93" s="38">
        <f t="shared" si="234"/>
        <v>0</v>
      </c>
      <c r="Z93" s="38">
        <f t="shared" ref="Z93:Z94" si="256">ROUND(AZ93*1.2,4)</f>
        <v>0</v>
      </c>
      <c r="AA93" s="38">
        <f t="shared" ref="AA93:AA94" si="257">ROUND(BA93*1.2,4)</f>
        <v>0</v>
      </c>
      <c r="AB93" s="38">
        <f t="shared" ref="AB93:AB94" si="258">ROUND(BB93*1.2,4)</f>
        <v>0</v>
      </c>
      <c r="AC93" s="38">
        <f t="shared" ref="AC93:AC94" si="259">ROUND(BC93*1.2,4)</f>
        <v>0</v>
      </c>
      <c r="AD93" s="38">
        <v>1.3458000000000001</v>
      </c>
      <c r="AE93" s="38">
        <f t="shared" si="238"/>
        <v>0</v>
      </c>
      <c r="AF93" s="38">
        <f t="shared" si="239"/>
        <v>0</v>
      </c>
      <c r="AG93" s="38">
        <f t="shared" si="240"/>
        <v>0</v>
      </c>
      <c r="AH93" s="38">
        <f t="shared" si="241"/>
        <v>0</v>
      </c>
      <c r="AI93" s="38">
        <f t="shared" si="242"/>
        <v>0</v>
      </c>
      <c r="AJ93" s="38">
        <f t="shared" si="243"/>
        <v>0</v>
      </c>
      <c r="AK93" s="38">
        <v>0</v>
      </c>
      <c r="AL93" s="38">
        <v>0</v>
      </c>
      <c r="AM93" s="38">
        <v>0</v>
      </c>
      <c r="AN93" s="38">
        <v>0</v>
      </c>
      <c r="AO93" s="38">
        <f t="shared" si="244"/>
        <v>0</v>
      </c>
      <c r="AP93" s="38">
        <v>0</v>
      </c>
      <c r="AQ93" s="38">
        <v>0</v>
      </c>
      <c r="AR93" s="38">
        <v>0</v>
      </c>
      <c r="AS93" s="38">
        <v>0</v>
      </c>
      <c r="AT93" s="38">
        <f t="shared" si="245"/>
        <v>0</v>
      </c>
      <c r="AU93" s="38">
        <v>0</v>
      </c>
      <c r="AV93" s="38">
        <v>0</v>
      </c>
      <c r="AW93" s="38">
        <v>0</v>
      </c>
      <c r="AX93" s="38">
        <v>0</v>
      </c>
      <c r="AY93" s="38">
        <f t="shared" si="246"/>
        <v>0</v>
      </c>
      <c r="AZ93" s="38">
        <v>0</v>
      </c>
      <c r="BA93" s="38">
        <v>0</v>
      </c>
      <c r="BB93" s="38">
        <v>0</v>
      </c>
      <c r="BC93" s="38">
        <v>0</v>
      </c>
    </row>
    <row r="94" spans="1:55" ht="25.5" x14ac:dyDescent="0.25">
      <c r="A94" s="12" t="s">
        <v>77</v>
      </c>
      <c r="B94" s="13" t="s">
        <v>224</v>
      </c>
      <c r="C94" s="14" t="s">
        <v>225</v>
      </c>
      <c r="D94" s="38">
        <v>0.61380000000000001</v>
      </c>
      <c r="E94" s="38">
        <f t="shared" si="217"/>
        <v>0</v>
      </c>
      <c r="F94" s="38">
        <f t="shared" si="218"/>
        <v>0</v>
      </c>
      <c r="G94" s="38">
        <f t="shared" si="219"/>
        <v>0</v>
      </c>
      <c r="H94" s="38">
        <f t="shared" si="220"/>
        <v>0</v>
      </c>
      <c r="I94" s="38">
        <f t="shared" si="221"/>
        <v>0</v>
      </c>
      <c r="J94" s="38">
        <f t="shared" si="222"/>
        <v>0</v>
      </c>
      <c r="K94" s="38">
        <f t="shared" si="223"/>
        <v>0</v>
      </c>
      <c r="L94" s="38">
        <f t="shared" si="224"/>
        <v>0</v>
      </c>
      <c r="M94" s="38">
        <f t="shared" si="225"/>
        <v>0</v>
      </c>
      <c r="N94" s="38">
        <f t="shared" si="247"/>
        <v>0</v>
      </c>
      <c r="O94" s="38">
        <f t="shared" si="226"/>
        <v>0</v>
      </c>
      <c r="P94" s="38">
        <f t="shared" si="248"/>
        <v>0</v>
      </c>
      <c r="Q94" s="38">
        <f t="shared" si="249"/>
        <v>0</v>
      </c>
      <c r="R94" s="38">
        <f t="shared" si="250"/>
        <v>0</v>
      </c>
      <c r="S94" s="38">
        <f t="shared" si="251"/>
        <v>0</v>
      </c>
      <c r="T94" s="38">
        <f t="shared" si="230"/>
        <v>0</v>
      </c>
      <c r="U94" s="38">
        <f t="shared" si="252"/>
        <v>0</v>
      </c>
      <c r="V94" s="38">
        <f t="shared" si="253"/>
        <v>0</v>
      </c>
      <c r="W94" s="38">
        <f t="shared" si="254"/>
        <v>0</v>
      </c>
      <c r="X94" s="38">
        <f t="shared" si="255"/>
        <v>0</v>
      </c>
      <c r="Y94" s="38">
        <f t="shared" si="234"/>
        <v>0</v>
      </c>
      <c r="Z94" s="38">
        <f t="shared" si="256"/>
        <v>0</v>
      </c>
      <c r="AA94" s="38">
        <f t="shared" si="257"/>
        <v>0</v>
      </c>
      <c r="AB94" s="38">
        <f t="shared" si="258"/>
        <v>0</v>
      </c>
      <c r="AC94" s="38">
        <f t="shared" si="259"/>
        <v>0</v>
      </c>
      <c r="AD94" s="38">
        <v>0.51149999999999995</v>
      </c>
      <c r="AE94" s="38">
        <f t="shared" si="238"/>
        <v>0</v>
      </c>
      <c r="AF94" s="38">
        <f t="shared" si="239"/>
        <v>0</v>
      </c>
      <c r="AG94" s="38">
        <f t="shared" si="240"/>
        <v>0</v>
      </c>
      <c r="AH94" s="38">
        <f t="shared" si="241"/>
        <v>0</v>
      </c>
      <c r="AI94" s="38">
        <f t="shared" si="242"/>
        <v>0</v>
      </c>
      <c r="AJ94" s="38">
        <f t="shared" si="243"/>
        <v>0</v>
      </c>
      <c r="AK94" s="38">
        <v>0</v>
      </c>
      <c r="AL94" s="38">
        <v>0</v>
      </c>
      <c r="AM94" s="38">
        <v>0</v>
      </c>
      <c r="AN94" s="38">
        <v>0</v>
      </c>
      <c r="AO94" s="38">
        <f t="shared" si="244"/>
        <v>0</v>
      </c>
      <c r="AP94" s="38">
        <v>0</v>
      </c>
      <c r="AQ94" s="38">
        <v>0</v>
      </c>
      <c r="AR94" s="38">
        <v>0</v>
      </c>
      <c r="AS94" s="38">
        <v>0</v>
      </c>
      <c r="AT94" s="38">
        <f t="shared" si="245"/>
        <v>0</v>
      </c>
      <c r="AU94" s="38">
        <v>0</v>
      </c>
      <c r="AV94" s="38">
        <v>0</v>
      </c>
      <c r="AW94" s="38">
        <v>0</v>
      </c>
      <c r="AX94" s="38">
        <v>0</v>
      </c>
      <c r="AY94" s="38">
        <f t="shared" si="246"/>
        <v>0</v>
      </c>
      <c r="AZ94" s="38">
        <v>0</v>
      </c>
      <c r="BA94" s="38">
        <v>0</v>
      </c>
      <c r="BB94" s="38">
        <v>0</v>
      </c>
      <c r="BC94" s="38">
        <v>0</v>
      </c>
    </row>
    <row r="95" spans="1:55" ht="25.5" x14ac:dyDescent="0.25">
      <c r="A95" s="12" t="s">
        <v>77</v>
      </c>
      <c r="B95" s="13" t="s">
        <v>226</v>
      </c>
      <c r="C95" s="14" t="s">
        <v>227</v>
      </c>
      <c r="D95" s="38">
        <v>1.2571000000000001</v>
      </c>
      <c r="E95" s="38">
        <f t="shared" ref="E95:E98" si="260">IF(ISERROR(J95+O95+T95+Y95),"нд",J95+O95+T95+Y95)</f>
        <v>0</v>
      </c>
      <c r="F95" s="38">
        <f t="shared" ref="F95:F98" si="261">IF(ISERROR(K95+P95+U95+Z95),"нд",K95+P95+U95+Z95)</f>
        <v>0</v>
      </c>
      <c r="G95" s="38">
        <f t="shared" ref="G95:G98" si="262">IF(ISERROR(L95+Q95+V95+AA95),"нд",L95+Q95+V95+AA95)</f>
        <v>0</v>
      </c>
      <c r="H95" s="38">
        <f t="shared" ref="H95:H98" si="263">IF(ISERROR(M95+R95+W95+AB95),"нд",M95+R95+W95+AB95)</f>
        <v>0</v>
      </c>
      <c r="I95" s="38">
        <f t="shared" ref="I95:I98" si="264">IF(ISERROR(N95+S95+X95+AC95),"нд",N95+S95+X95+AC95)</f>
        <v>0</v>
      </c>
      <c r="J95" s="38">
        <f t="shared" ref="J95:J98" si="265">IF(ISERROR(K95+L95+M95+N95),"нд",K95+L95+M95+N95)</f>
        <v>0</v>
      </c>
      <c r="K95" s="38">
        <f t="shared" ref="K95:K98" si="266">ROUND(AK95*1.2,4)</f>
        <v>0</v>
      </c>
      <c r="L95" s="38">
        <f t="shared" ref="L95:L98" si="267">ROUND(AL95*1.2,4)</f>
        <v>0</v>
      </c>
      <c r="M95" s="38">
        <f t="shared" ref="M95:M98" si="268">ROUND(AM95*1.2,4)</f>
        <v>0</v>
      </c>
      <c r="N95" s="38">
        <f t="shared" ref="N95:N98" si="269">ROUND(AN95*1.2,4)</f>
        <v>0</v>
      </c>
      <c r="O95" s="38">
        <f t="shared" ref="O95:O98" si="270">IF(ISERROR(P95+Q95+R95+S95),"нд",P95+Q95+R95+S95)</f>
        <v>0</v>
      </c>
      <c r="P95" s="38">
        <f t="shared" si="227"/>
        <v>0</v>
      </c>
      <c r="Q95" s="38">
        <f t="shared" si="228"/>
        <v>0</v>
      </c>
      <c r="R95" s="38">
        <f t="shared" si="229"/>
        <v>0</v>
      </c>
      <c r="S95" s="38">
        <f t="shared" ref="S95:S98" si="271">ROUND(AS95*1.2,4)</f>
        <v>0</v>
      </c>
      <c r="T95" s="38">
        <f t="shared" ref="T95:T98" si="272">IF(ISERROR(U95+V95+W95+X95),"нд",U95+V95+W95+X95)</f>
        <v>0</v>
      </c>
      <c r="U95" s="38">
        <f t="shared" si="231"/>
        <v>0</v>
      </c>
      <c r="V95" s="38">
        <f t="shared" si="232"/>
        <v>0</v>
      </c>
      <c r="W95" s="38">
        <f t="shared" si="233"/>
        <v>0</v>
      </c>
      <c r="X95" s="38">
        <f t="shared" ref="X95:X98" si="273">ROUND(AX95*1.2,4)</f>
        <v>0</v>
      </c>
      <c r="Y95" s="38">
        <f t="shared" ref="Y95:Y98" si="274">IF(ISERROR(Z95+AA95+AB95+AC95),"нд",Z95+AA95+AB95+AC95)</f>
        <v>0</v>
      </c>
      <c r="Z95" s="38">
        <f t="shared" si="235"/>
        <v>0</v>
      </c>
      <c r="AA95" s="38">
        <f t="shared" si="236"/>
        <v>0</v>
      </c>
      <c r="AB95" s="38">
        <f t="shared" si="237"/>
        <v>0</v>
      </c>
      <c r="AC95" s="38">
        <f t="shared" ref="AC95:AC98" si="275">ROUND(BC95*1.2,4)</f>
        <v>0</v>
      </c>
      <c r="AD95" s="38">
        <v>1.0475000000000001</v>
      </c>
      <c r="AE95" s="38">
        <f t="shared" ref="AE95:AE98" si="276">IF(ISERROR(AJ95+AO95+AT95+AY95),"нд",AJ95+AO95+AT95+AY95)</f>
        <v>0</v>
      </c>
      <c r="AF95" s="38">
        <f t="shared" ref="AF95:AF98" si="277">IF(ISERROR(AK95+AP95+AU95+AZ95),"нд",AK95+AP95+AU95+AZ95)</f>
        <v>0</v>
      </c>
      <c r="AG95" s="38">
        <f t="shared" ref="AG95:AG98" si="278">IF(ISERROR(AL95+AQ95+AV95+BA95),"нд",AL95+AQ95+AV95+BA95)</f>
        <v>0</v>
      </c>
      <c r="AH95" s="38">
        <f t="shared" ref="AH95:AH98" si="279">IF(ISERROR(AM95+AR95+AW95+BB95),"нд",AM95+AR95+AW95+BB95)</f>
        <v>0</v>
      </c>
      <c r="AI95" s="38">
        <f t="shared" ref="AI95:AI98" si="280">IF(ISERROR(AN95+AS95+AX95+BC95),"нд",AN95+AS95+AX95+BC95)</f>
        <v>0</v>
      </c>
      <c r="AJ95" s="38">
        <f t="shared" ref="AJ95:AJ98" si="281">IF(ISERROR(AK95+AL95+AM95+AN95),"нд",AK95+AL95+AM95+AN95)</f>
        <v>0</v>
      </c>
      <c r="AK95" s="38">
        <v>0</v>
      </c>
      <c r="AL95" s="38">
        <v>0</v>
      </c>
      <c r="AM95" s="38">
        <v>0</v>
      </c>
      <c r="AN95" s="38">
        <v>0</v>
      </c>
      <c r="AO95" s="38">
        <f t="shared" ref="AO95:AO98" si="282">IF(ISERROR(AP95+AQ95+AR95+AS95),"нд",AP95+AQ95+AR95+AS95)</f>
        <v>0</v>
      </c>
      <c r="AP95" s="38">
        <v>0</v>
      </c>
      <c r="AQ95" s="38">
        <v>0</v>
      </c>
      <c r="AR95" s="38">
        <v>0</v>
      </c>
      <c r="AS95" s="38">
        <v>0</v>
      </c>
      <c r="AT95" s="38">
        <f t="shared" ref="AT95:AT98" si="283">IF(ISERROR(AU95+AV95+AW95+AX95),"нд",AU95+AV95+AW95+AX95)</f>
        <v>0</v>
      </c>
      <c r="AU95" s="38">
        <v>0</v>
      </c>
      <c r="AV95" s="38">
        <v>0</v>
      </c>
      <c r="AW95" s="38">
        <v>0</v>
      </c>
      <c r="AX95" s="38">
        <v>0</v>
      </c>
      <c r="AY95" s="38">
        <f t="shared" ref="AY95:AY98" si="284">IF(ISERROR(AZ95+BA95+BB95+BC95),"нд",AZ95+BA95+BB95+BC95)</f>
        <v>0</v>
      </c>
      <c r="AZ95" s="38">
        <v>0</v>
      </c>
      <c r="BA95" s="38">
        <v>0</v>
      </c>
      <c r="BB95" s="38">
        <v>0</v>
      </c>
      <c r="BC95" s="38">
        <v>0</v>
      </c>
    </row>
    <row r="96" spans="1:55" ht="38.25" x14ac:dyDescent="0.25">
      <c r="A96" s="12" t="s">
        <v>77</v>
      </c>
      <c r="B96" s="13" t="s">
        <v>228</v>
      </c>
      <c r="C96" s="14" t="s">
        <v>229</v>
      </c>
      <c r="D96" s="38">
        <v>8.7263999999999999</v>
      </c>
      <c r="E96" s="38">
        <f t="shared" ref="E96:E97" si="285">IF(ISERROR(J96+O96+T96+Y96),"нд",J96+O96+T96+Y96)</f>
        <v>0</v>
      </c>
      <c r="F96" s="38">
        <f t="shared" ref="F96:F97" si="286">IF(ISERROR(K96+P96+U96+Z96),"нд",K96+P96+U96+Z96)</f>
        <v>0</v>
      </c>
      <c r="G96" s="38">
        <f t="shared" ref="G96:G97" si="287">IF(ISERROR(L96+Q96+V96+AA96),"нд",L96+Q96+V96+AA96)</f>
        <v>0</v>
      </c>
      <c r="H96" s="38">
        <f t="shared" ref="H96:H97" si="288">IF(ISERROR(M96+R96+W96+AB96),"нд",M96+R96+W96+AB96)</f>
        <v>0</v>
      </c>
      <c r="I96" s="38">
        <f t="shared" ref="I96:I97" si="289">IF(ISERROR(N96+S96+X96+AC96),"нд",N96+S96+X96+AC96)</f>
        <v>0</v>
      </c>
      <c r="J96" s="38">
        <f t="shared" ref="J96:J97" si="290">IF(ISERROR(K96+L96+M96+N96),"нд",K96+L96+M96+N96)</f>
        <v>0</v>
      </c>
      <c r="K96" s="38">
        <f t="shared" si="266"/>
        <v>0</v>
      </c>
      <c r="L96" s="38">
        <f t="shared" si="267"/>
        <v>0</v>
      </c>
      <c r="M96" s="38">
        <f t="shared" si="268"/>
        <v>0</v>
      </c>
      <c r="N96" s="38">
        <f t="shared" si="269"/>
        <v>0</v>
      </c>
      <c r="O96" s="38">
        <f t="shared" ref="O96:O97" si="291">IF(ISERROR(P96+Q96+R96+S96),"нд",P96+Q96+R96+S96)</f>
        <v>0</v>
      </c>
      <c r="P96" s="38">
        <f t="shared" si="227"/>
        <v>0</v>
      </c>
      <c r="Q96" s="38">
        <f t="shared" si="228"/>
        <v>0</v>
      </c>
      <c r="R96" s="38">
        <f t="shared" si="229"/>
        <v>0</v>
      </c>
      <c r="S96" s="38">
        <f t="shared" si="271"/>
        <v>0</v>
      </c>
      <c r="T96" s="38">
        <f t="shared" ref="T96:T97" si="292">IF(ISERROR(U96+V96+W96+X96),"нд",U96+V96+W96+X96)</f>
        <v>0</v>
      </c>
      <c r="U96" s="38">
        <f t="shared" si="231"/>
        <v>0</v>
      </c>
      <c r="V96" s="38">
        <f t="shared" si="232"/>
        <v>0</v>
      </c>
      <c r="W96" s="38">
        <f t="shared" si="233"/>
        <v>0</v>
      </c>
      <c r="X96" s="38">
        <f t="shared" si="273"/>
        <v>0</v>
      </c>
      <c r="Y96" s="38">
        <f t="shared" ref="Y96:Y97" si="293">IF(ISERROR(Z96+AA96+AB96+AC96),"нд",Z96+AA96+AB96+AC96)</f>
        <v>0</v>
      </c>
      <c r="Z96" s="38">
        <f t="shared" si="235"/>
        <v>0</v>
      </c>
      <c r="AA96" s="38">
        <f t="shared" si="236"/>
        <v>0</v>
      </c>
      <c r="AB96" s="38">
        <f t="shared" si="237"/>
        <v>0</v>
      </c>
      <c r="AC96" s="38">
        <f t="shared" si="275"/>
        <v>0</v>
      </c>
      <c r="AD96" s="38">
        <v>7.2720000000000002</v>
      </c>
      <c r="AE96" s="38">
        <f t="shared" ref="AE96:AE97" si="294">IF(ISERROR(AJ96+AO96+AT96+AY96),"нд",AJ96+AO96+AT96+AY96)</f>
        <v>0</v>
      </c>
      <c r="AF96" s="38">
        <f t="shared" ref="AF96:AF97" si="295">IF(ISERROR(AK96+AP96+AU96+AZ96),"нд",AK96+AP96+AU96+AZ96)</f>
        <v>0</v>
      </c>
      <c r="AG96" s="38">
        <f t="shared" ref="AG96:AG97" si="296">IF(ISERROR(AL96+AQ96+AV96+BA96),"нд",AL96+AQ96+AV96+BA96)</f>
        <v>0</v>
      </c>
      <c r="AH96" s="38">
        <f t="shared" ref="AH96:AH97" si="297">IF(ISERROR(AM96+AR96+AW96+BB96),"нд",AM96+AR96+AW96+BB96)</f>
        <v>0</v>
      </c>
      <c r="AI96" s="38">
        <f t="shared" ref="AI96:AI97" si="298">IF(ISERROR(AN96+AS96+AX96+BC96),"нд",AN96+AS96+AX96+BC96)</f>
        <v>0</v>
      </c>
      <c r="AJ96" s="38">
        <f t="shared" ref="AJ96:AJ97" si="299">IF(ISERROR(AK96+AL96+AM96+AN96),"нд",AK96+AL96+AM96+AN96)</f>
        <v>0</v>
      </c>
      <c r="AK96" s="38">
        <v>0</v>
      </c>
      <c r="AL96" s="38">
        <v>0</v>
      </c>
      <c r="AM96" s="38">
        <v>0</v>
      </c>
      <c r="AN96" s="38">
        <v>0</v>
      </c>
      <c r="AO96" s="38">
        <f t="shared" ref="AO96:AO97" si="300">IF(ISERROR(AP96+AQ96+AR96+AS96),"нд",AP96+AQ96+AR96+AS96)</f>
        <v>0</v>
      </c>
      <c r="AP96" s="38">
        <v>0</v>
      </c>
      <c r="AQ96" s="38">
        <v>0</v>
      </c>
      <c r="AR96" s="38">
        <v>0</v>
      </c>
      <c r="AS96" s="38">
        <v>0</v>
      </c>
      <c r="AT96" s="38">
        <f t="shared" ref="AT96:AT97" si="301">IF(ISERROR(AU96+AV96+AW96+AX96),"нд",AU96+AV96+AW96+AX96)</f>
        <v>0</v>
      </c>
      <c r="AU96" s="38">
        <v>0</v>
      </c>
      <c r="AV96" s="38">
        <v>0</v>
      </c>
      <c r="AW96" s="38">
        <v>0</v>
      </c>
      <c r="AX96" s="38">
        <v>0</v>
      </c>
      <c r="AY96" s="38">
        <f t="shared" ref="AY96:AY97" si="302">IF(ISERROR(AZ96+BA96+BB96+BC96),"нд",AZ96+BA96+BB96+BC96)</f>
        <v>0</v>
      </c>
      <c r="AZ96" s="38">
        <v>0</v>
      </c>
      <c r="BA96" s="38">
        <v>0</v>
      </c>
      <c r="BB96" s="38">
        <v>0</v>
      </c>
      <c r="BC96" s="38">
        <v>0</v>
      </c>
    </row>
    <row r="97" spans="1:55" ht="25.5" x14ac:dyDescent="0.25">
      <c r="A97" s="12" t="s">
        <v>77</v>
      </c>
      <c r="B97" s="13" t="s">
        <v>230</v>
      </c>
      <c r="C97" s="14" t="s">
        <v>231</v>
      </c>
      <c r="D97" s="38">
        <v>0</v>
      </c>
      <c r="E97" s="38">
        <f t="shared" si="285"/>
        <v>0</v>
      </c>
      <c r="F97" s="38">
        <f t="shared" si="286"/>
        <v>0</v>
      </c>
      <c r="G97" s="38">
        <f t="shared" si="287"/>
        <v>0</v>
      </c>
      <c r="H97" s="38">
        <f t="shared" si="288"/>
        <v>0</v>
      </c>
      <c r="I97" s="38">
        <f t="shared" si="289"/>
        <v>0</v>
      </c>
      <c r="J97" s="38">
        <f t="shared" si="290"/>
        <v>0</v>
      </c>
      <c r="K97" s="38">
        <f t="shared" si="266"/>
        <v>0</v>
      </c>
      <c r="L97" s="38">
        <f t="shared" si="267"/>
        <v>0</v>
      </c>
      <c r="M97" s="38">
        <f t="shared" si="268"/>
        <v>0</v>
      </c>
      <c r="N97" s="38">
        <f t="shared" si="269"/>
        <v>0</v>
      </c>
      <c r="O97" s="38">
        <f t="shared" si="291"/>
        <v>0</v>
      </c>
      <c r="P97" s="38">
        <f t="shared" si="227"/>
        <v>0</v>
      </c>
      <c r="Q97" s="38">
        <f t="shared" si="228"/>
        <v>0</v>
      </c>
      <c r="R97" s="38">
        <f t="shared" si="229"/>
        <v>0</v>
      </c>
      <c r="S97" s="38">
        <f t="shared" si="271"/>
        <v>0</v>
      </c>
      <c r="T97" s="38">
        <f t="shared" si="292"/>
        <v>0</v>
      </c>
      <c r="U97" s="38">
        <f t="shared" si="231"/>
        <v>0</v>
      </c>
      <c r="V97" s="38">
        <f t="shared" si="232"/>
        <v>0</v>
      </c>
      <c r="W97" s="38">
        <f t="shared" si="233"/>
        <v>0</v>
      </c>
      <c r="X97" s="38">
        <f t="shared" si="273"/>
        <v>0</v>
      </c>
      <c r="Y97" s="38">
        <f t="shared" si="293"/>
        <v>0</v>
      </c>
      <c r="Z97" s="38">
        <f t="shared" si="235"/>
        <v>0</v>
      </c>
      <c r="AA97" s="38">
        <f t="shared" si="236"/>
        <v>0</v>
      </c>
      <c r="AB97" s="38">
        <f t="shared" si="237"/>
        <v>0</v>
      </c>
      <c r="AC97" s="38">
        <f t="shared" si="275"/>
        <v>0</v>
      </c>
      <c r="AD97" s="38">
        <v>0</v>
      </c>
      <c r="AE97" s="38">
        <f t="shared" si="294"/>
        <v>0</v>
      </c>
      <c r="AF97" s="38">
        <f t="shared" si="295"/>
        <v>0</v>
      </c>
      <c r="AG97" s="38">
        <f t="shared" si="296"/>
        <v>0</v>
      </c>
      <c r="AH97" s="38">
        <f t="shared" si="297"/>
        <v>0</v>
      </c>
      <c r="AI97" s="38">
        <f t="shared" si="298"/>
        <v>0</v>
      </c>
      <c r="AJ97" s="38">
        <f t="shared" si="299"/>
        <v>0</v>
      </c>
      <c r="AK97" s="38">
        <v>0</v>
      </c>
      <c r="AL97" s="38">
        <v>0</v>
      </c>
      <c r="AM97" s="38">
        <v>0</v>
      </c>
      <c r="AN97" s="38">
        <v>0</v>
      </c>
      <c r="AO97" s="38">
        <f t="shared" si="300"/>
        <v>0</v>
      </c>
      <c r="AP97" s="38">
        <v>0</v>
      </c>
      <c r="AQ97" s="38">
        <v>0</v>
      </c>
      <c r="AR97" s="38">
        <v>0</v>
      </c>
      <c r="AS97" s="38">
        <v>0</v>
      </c>
      <c r="AT97" s="38">
        <f t="shared" si="301"/>
        <v>0</v>
      </c>
      <c r="AU97" s="38">
        <v>0</v>
      </c>
      <c r="AV97" s="38">
        <v>0</v>
      </c>
      <c r="AW97" s="38">
        <v>0</v>
      </c>
      <c r="AX97" s="38">
        <v>0</v>
      </c>
      <c r="AY97" s="38">
        <f t="shared" si="302"/>
        <v>0</v>
      </c>
      <c r="AZ97" s="38">
        <v>0</v>
      </c>
      <c r="BA97" s="38">
        <v>0</v>
      </c>
      <c r="BB97" s="38">
        <v>0</v>
      </c>
      <c r="BC97" s="38">
        <v>0</v>
      </c>
    </row>
    <row r="98" spans="1:55" ht="25.5" x14ac:dyDescent="0.25">
      <c r="A98" s="12" t="s">
        <v>77</v>
      </c>
      <c r="B98" s="13" t="s">
        <v>232</v>
      </c>
      <c r="C98" s="14" t="s">
        <v>233</v>
      </c>
      <c r="D98" s="38">
        <v>0</v>
      </c>
      <c r="E98" s="38">
        <f t="shared" si="260"/>
        <v>0</v>
      </c>
      <c r="F98" s="38">
        <f t="shared" si="261"/>
        <v>0</v>
      </c>
      <c r="G98" s="38">
        <f t="shared" si="262"/>
        <v>0</v>
      </c>
      <c r="H98" s="38">
        <f t="shared" si="263"/>
        <v>0</v>
      </c>
      <c r="I98" s="38">
        <f t="shared" si="264"/>
        <v>0</v>
      </c>
      <c r="J98" s="38">
        <f t="shared" si="265"/>
        <v>0</v>
      </c>
      <c r="K98" s="38">
        <f t="shared" si="266"/>
        <v>0</v>
      </c>
      <c r="L98" s="38">
        <f t="shared" si="267"/>
        <v>0</v>
      </c>
      <c r="M98" s="38">
        <f t="shared" si="268"/>
        <v>0</v>
      </c>
      <c r="N98" s="38">
        <f t="shared" si="269"/>
        <v>0</v>
      </c>
      <c r="O98" s="38">
        <f t="shared" si="270"/>
        <v>0</v>
      </c>
      <c r="P98" s="38">
        <f t="shared" si="227"/>
        <v>0</v>
      </c>
      <c r="Q98" s="38">
        <f t="shared" si="228"/>
        <v>0</v>
      </c>
      <c r="R98" s="38">
        <f t="shared" si="229"/>
        <v>0</v>
      </c>
      <c r="S98" s="38">
        <f t="shared" si="271"/>
        <v>0</v>
      </c>
      <c r="T98" s="38">
        <f t="shared" si="272"/>
        <v>0</v>
      </c>
      <c r="U98" s="38">
        <f t="shared" si="231"/>
        <v>0</v>
      </c>
      <c r="V98" s="38">
        <f t="shared" si="232"/>
        <v>0</v>
      </c>
      <c r="W98" s="38">
        <f t="shared" si="233"/>
        <v>0</v>
      </c>
      <c r="X98" s="38">
        <f t="shared" si="273"/>
        <v>0</v>
      </c>
      <c r="Y98" s="38">
        <f t="shared" si="274"/>
        <v>0</v>
      </c>
      <c r="Z98" s="38">
        <f t="shared" si="235"/>
        <v>0</v>
      </c>
      <c r="AA98" s="38">
        <f t="shared" si="236"/>
        <v>0</v>
      </c>
      <c r="AB98" s="38">
        <f t="shared" si="237"/>
        <v>0</v>
      </c>
      <c r="AC98" s="38">
        <f t="shared" si="275"/>
        <v>0</v>
      </c>
      <c r="AD98" s="38">
        <v>0</v>
      </c>
      <c r="AE98" s="38">
        <f t="shared" si="276"/>
        <v>0</v>
      </c>
      <c r="AF98" s="38">
        <f t="shared" si="277"/>
        <v>0</v>
      </c>
      <c r="AG98" s="38">
        <f t="shared" si="278"/>
        <v>0</v>
      </c>
      <c r="AH98" s="38">
        <f t="shared" si="279"/>
        <v>0</v>
      </c>
      <c r="AI98" s="38">
        <f t="shared" si="280"/>
        <v>0</v>
      </c>
      <c r="AJ98" s="38">
        <f t="shared" si="281"/>
        <v>0</v>
      </c>
      <c r="AK98" s="38">
        <v>0</v>
      </c>
      <c r="AL98" s="38">
        <v>0</v>
      </c>
      <c r="AM98" s="38">
        <v>0</v>
      </c>
      <c r="AN98" s="38">
        <v>0</v>
      </c>
      <c r="AO98" s="38">
        <f t="shared" si="282"/>
        <v>0</v>
      </c>
      <c r="AP98" s="38">
        <v>0</v>
      </c>
      <c r="AQ98" s="38">
        <v>0</v>
      </c>
      <c r="AR98" s="38">
        <v>0</v>
      </c>
      <c r="AS98" s="38">
        <v>0</v>
      </c>
      <c r="AT98" s="38">
        <f t="shared" si="283"/>
        <v>0</v>
      </c>
      <c r="AU98" s="38">
        <v>0</v>
      </c>
      <c r="AV98" s="38">
        <v>0</v>
      </c>
      <c r="AW98" s="38">
        <v>0</v>
      </c>
      <c r="AX98" s="38">
        <v>0</v>
      </c>
      <c r="AY98" s="38">
        <f t="shared" si="284"/>
        <v>0</v>
      </c>
      <c r="AZ98" s="38">
        <v>0</v>
      </c>
      <c r="BA98" s="38">
        <v>0</v>
      </c>
      <c r="BB98" s="38">
        <v>0</v>
      </c>
      <c r="BC98" s="38">
        <v>0</v>
      </c>
    </row>
    <row r="99" spans="1:55" x14ac:dyDescent="0.25">
      <c r="A99" s="10" t="s">
        <v>18</v>
      </c>
      <c r="B99" s="11" t="s">
        <v>18</v>
      </c>
      <c r="C99" s="8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</row>
    <row r="100" spans="1:55" ht="51" x14ac:dyDescent="0.25">
      <c r="A100" s="10" t="s">
        <v>79</v>
      </c>
      <c r="B100" s="11" t="s">
        <v>80</v>
      </c>
      <c r="C100" s="8" t="s">
        <v>16</v>
      </c>
      <c r="D100" s="37">
        <f t="shared" ref="D100:AI100" si="303">SUM(D101:D101)</f>
        <v>0</v>
      </c>
      <c r="E100" s="37">
        <f t="shared" si="303"/>
        <v>0</v>
      </c>
      <c r="F100" s="37">
        <f t="shared" si="303"/>
        <v>0</v>
      </c>
      <c r="G100" s="37">
        <f t="shared" si="303"/>
        <v>0</v>
      </c>
      <c r="H100" s="37">
        <f t="shared" si="303"/>
        <v>0</v>
      </c>
      <c r="I100" s="37">
        <f t="shared" si="303"/>
        <v>0</v>
      </c>
      <c r="J100" s="37">
        <f t="shared" si="303"/>
        <v>0</v>
      </c>
      <c r="K100" s="37">
        <f t="shared" si="303"/>
        <v>0</v>
      </c>
      <c r="L100" s="37">
        <f t="shared" si="303"/>
        <v>0</v>
      </c>
      <c r="M100" s="37">
        <f t="shared" si="303"/>
        <v>0</v>
      </c>
      <c r="N100" s="37">
        <f t="shared" si="303"/>
        <v>0</v>
      </c>
      <c r="O100" s="37">
        <f t="shared" si="303"/>
        <v>0</v>
      </c>
      <c r="P100" s="37">
        <f t="shared" si="303"/>
        <v>0</v>
      </c>
      <c r="Q100" s="37">
        <f t="shared" si="303"/>
        <v>0</v>
      </c>
      <c r="R100" s="37">
        <f t="shared" si="303"/>
        <v>0</v>
      </c>
      <c r="S100" s="37">
        <f t="shared" si="303"/>
        <v>0</v>
      </c>
      <c r="T100" s="37">
        <f t="shared" si="303"/>
        <v>0</v>
      </c>
      <c r="U100" s="37">
        <f t="shared" si="303"/>
        <v>0</v>
      </c>
      <c r="V100" s="37">
        <f t="shared" si="303"/>
        <v>0</v>
      </c>
      <c r="W100" s="37">
        <f t="shared" si="303"/>
        <v>0</v>
      </c>
      <c r="X100" s="37">
        <f t="shared" si="303"/>
        <v>0</v>
      </c>
      <c r="Y100" s="37">
        <f t="shared" si="303"/>
        <v>0</v>
      </c>
      <c r="Z100" s="37">
        <f t="shared" si="303"/>
        <v>0</v>
      </c>
      <c r="AA100" s="37">
        <f t="shared" si="303"/>
        <v>0</v>
      </c>
      <c r="AB100" s="37">
        <f t="shared" si="303"/>
        <v>0</v>
      </c>
      <c r="AC100" s="37">
        <f t="shared" si="303"/>
        <v>0</v>
      </c>
      <c r="AD100" s="37">
        <f t="shared" si="303"/>
        <v>0</v>
      </c>
      <c r="AE100" s="37">
        <f t="shared" si="303"/>
        <v>0</v>
      </c>
      <c r="AF100" s="37">
        <f t="shared" si="303"/>
        <v>0</v>
      </c>
      <c r="AG100" s="37">
        <f t="shared" si="303"/>
        <v>0</v>
      </c>
      <c r="AH100" s="37">
        <f t="shared" si="303"/>
        <v>0</v>
      </c>
      <c r="AI100" s="37">
        <f t="shared" si="303"/>
        <v>0</v>
      </c>
      <c r="AJ100" s="37">
        <f t="shared" ref="AJ100:BC100" si="304">SUM(AJ101:AJ101)</f>
        <v>0</v>
      </c>
      <c r="AK100" s="37">
        <f t="shared" si="304"/>
        <v>0</v>
      </c>
      <c r="AL100" s="37">
        <f t="shared" si="304"/>
        <v>0</v>
      </c>
      <c r="AM100" s="37">
        <f t="shared" si="304"/>
        <v>0</v>
      </c>
      <c r="AN100" s="37">
        <f t="shared" si="304"/>
        <v>0</v>
      </c>
      <c r="AO100" s="37">
        <f t="shared" si="304"/>
        <v>0</v>
      </c>
      <c r="AP100" s="37">
        <f t="shared" si="304"/>
        <v>0</v>
      </c>
      <c r="AQ100" s="37">
        <f t="shared" si="304"/>
        <v>0</v>
      </c>
      <c r="AR100" s="37">
        <f t="shared" si="304"/>
        <v>0</v>
      </c>
      <c r="AS100" s="37">
        <f t="shared" si="304"/>
        <v>0</v>
      </c>
      <c r="AT100" s="37">
        <f t="shared" si="304"/>
        <v>0</v>
      </c>
      <c r="AU100" s="37">
        <f t="shared" si="304"/>
        <v>0</v>
      </c>
      <c r="AV100" s="37">
        <f t="shared" si="304"/>
        <v>0</v>
      </c>
      <c r="AW100" s="37">
        <f t="shared" si="304"/>
        <v>0</v>
      </c>
      <c r="AX100" s="37">
        <f t="shared" si="304"/>
        <v>0</v>
      </c>
      <c r="AY100" s="37">
        <f t="shared" si="304"/>
        <v>0</v>
      </c>
      <c r="AZ100" s="37">
        <f t="shared" si="304"/>
        <v>0</v>
      </c>
      <c r="BA100" s="37">
        <f t="shared" si="304"/>
        <v>0</v>
      </c>
      <c r="BB100" s="37">
        <f t="shared" si="304"/>
        <v>0</v>
      </c>
      <c r="BC100" s="37">
        <f t="shared" si="304"/>
        <v>0</v>
      </c>
    </row>
    <row r="101" spans="1:55" x14ac:dyDescent="0.25">
      <c r="A101" s="10" t="s">
        <v>18</v>
      </c>
      <c r="B101" s="11" t="s">
        <v>18</v>
      </c>
      <c r="C101" s="8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</row>
    <row r="102" spans="1:55" ht="38.25" x14ac:dyDescent="0.25">
      <c r="A102" s="10" t="s">
        <v>81</v>
      </c>
      <c r="B102" s="11" t="s">
        <v>82</v>
      </c>
      <c r="C102" s="8" t="s">
        <v>16</v>
      </c>
      <c r="D102" s="37">
        <f t="shared" ref="D102:AI102" si="305">D103+D107+D109+D111+D113+D115+D117+D119</f>
        <v>9.3128999999999991</v>
      </c>
      <c r="E102" s="37">
        <f t="shared" si="305"/>
        <v>1.0954999999999999</v>
      </c>
      <c r="F102" s="37">
        <f t="shared" si="305"/>
        <v>0</v>
      </c>
      <c r="G102" s="37">
        <f t="shared" si="305"/>
        <v>3.3099999999999997E-2</v>
      </c>
      <c r="H102" s="37">
        <f t="shared" si="305"/>
        <v>1.0624</v>
      </c>
      <c r="I102" s="37">
        <f t="shared" si="305"/>
        <v>0</v>
      </c>
      <c r="J102" s="37">
        <f t="shared" si="305"/>
        <v>1.0954999999999999</v>
      </c>
      <c r="K102" s="37">
        <f t="shared" si="305"/>
        <v>0</v>
      </c>
      <c r="L102" s="37">
        <f t="shared" si="305"/>
        <v>3.3099999999999997E-2</v>
      </c>
      <c r="M102" s="37">
        <f t="shared" si="305"/>
        <v>1.0624</v>
      </c>
      <c r="N102" s="37">
        <f t="shared" si="305"/>
        <v>0</v>
      </c>
      <c r="O102" s="37">
        <f t="shared" si="305"/>
        <v>0</v>
      </c>
      <c r="P102" s="37">
        <f t="shared" si="305"/>
        <v>0</v>
      </c>
      <c r="Q102" s="37">
        <f t="shared" si="305"/>
        <v>0</v>
      </c>
      <c r="R102" s="37">
        <f t="shared" si="305"/>
        <v>0</v>
      </c>
      <c r="S102" s="37">
        <f t="shared" si="305"/>
        <v>0</v>
      </c>
      <c r="T102" s="37">
        <f t="shared" si="305"/>
        <v>0</v>
      </c>
      <c r="U102" s="37">
        <f t="shared" si="305"/>
        <v>0</v>
      </c>
      <c r="V102" s="37">
        <f t="shared" si="305"/>
        <v>0</v>
      </c>
      <c r="W102" s="37">
        <f t="shared" si="305"/>
        <v>0</v>
      </c>
      <c r="X102" s="37">
        <f t="shared" si="305"/>
        <v>0</v>
      </c>
      <c r="Y102" s="37">
        <f t="shared" si="305"/>
        <v>0</v>
      </c>
      <c r="Z102" s="37">
        <f t="shared" si="305"/>
        <v>0</v>
      </c>
      <c r="AA102" s="37">
        <f t="shared" si="305"/>
        <v>0</v>
      </c>
      <c r="AB102" s="37">
        <f t="shared" si="305"/>
        <v>0</v>
      </c>
      <c r="AC102" s="37">
        <f t="shared" si="305"/>
        <v>0</v>
      </c>
      <c r="AD102" s="37">
        <f t="shared" si="305"/>
        <v>7.7606999999999999</v>
      </c>
      <c r="AE102" s="37">
        <f t="shared" si="305"/>
        <v>0.91289999999999993</v>
      </c>
      <c r="AF102" s="37">
        <f t="shared" si="305"/>
        <v>0</v>
      </c>
      <c r="AG102" s="37">
        <f t="shared" si="305"/>
        <v>2.76E-2</v>
      </c>
      <c r="AH102" s="37">
        <f t="shared" si="305"/>
        <v>0.88529999999999998</v>
      </c>
      <c r="AI102" s="37">
        <f t="shared" si="305"/>
        <v>0</v>
      </c>
      <c r="AJ102" s="37">
        <f t="shared" ref="AJ102:BC102" si="306">AJ103+AJ107+AJ109+AJ111+AJ113+AJ115+AJ117+AJ119</f>
        <v>0.91289999999999993</v>
      </c>
      <c r="AK102" s="37">
        <f t="shared" si="306"/>
        <v>0</v>
      </c>
      <c r="AL102" s="37">
        <f t="shared" si="306"/>
        <v>2.76E-2</v>
      </c>
      <c r="AM102" s="37">
        <f t="shared" si="306"/>
        <v>0.88529999999999998</v>
      </c>
      <c r="AN102" s="37">
        <f t="shared" si="306"/>
        <v>0</v>
      </c>
      <c r="AO102" s="37">
        <f t="shared" si="306"/>
        <v>0</v>
      </c>
      <c r="AP102" s="37">
        <f t="shared" si="306"/>
        <v>0</v>
      </c>
      <c r="AQ102" s="37">
        <f t="shared" si="306"/>
        <v>0</v>
      </c>
      <c r="AR102" s="37">
        <f t="shared" si="306"/>
        <v>0</v>
      </c>
      <c r="AS102" s="37">
        <f t="shared" si="306"/>
        <v>0</v>
      </c>
      <c r="AT102" s="37">
        <f t="shared" si="306"/>
        <v>0</v>
      </c>
      <c r="AU102" s="37">
        <f t="shared" si="306"/>
        <v>0</v>
      </c>
      <c r="AV102" s="37">
        <f t="shared" si="306"/>
        <v>0</v>
      </c>
      <c r="AW102" s="37">
        <f t="shared" si="306"/>
        <v>0</v>
      </c>
      <c r="AX102" s="37">
        <f t="shared" si="306"/>
        <v>0</v>
      </c>
      <c r="AY102" s="37">
        <f t="shared" si="306"/>
        <v>0</v>
      </c>
      <c r="AZ102" s="37">
        <f t="shared" si="306"/>
        <v>0</v>
      </c>
      <c r="BA102" s="37">
        <f t="shared" si="306"/>
        <v>0</v>
      </c>
      <c r="BB102" s="37">
        <f t="shared" si="306"/>
        <v>0</v>
      </c>
      <c r="BC102" s="37">
        <f t="shared" si="306"/>
        <v>0</v>
      </c>
    </row>
    <row r="103" spans="1:55" ht="38.25" x14ac:dyDescent="0.25">
      <c r="A103" s="10" t="s">
        <v>83</v>
      </c>
      <c r="B103" s="11" t="s">
        <v>84</v>
      </c>
      <c r="C103" s="8" t="s">
        <v>16</v>
      </c>
      <c r="D103" s="37">
        <f t="shared" ref="D103:AI103" si="307">SUM(D104:D106)</f>
        <v>9.3128999999999991</v>
      </c>
      <c r="E103" s="37">
        <f t="shared" si="307"/>
        <v>1.0954999999999999</v>
      </c>
      <c r="F103" s="37">
        <f t="shared" si="307"/>
        <v>0</v>
      </c>
      <c r="G103" s="37">
        <f t="shared" si="307"/>
        <v>3.3099999999999997E-2</v>
      </c>
      <c r="H103" s="37">
        <f t="shared" si="307"/>
        <v>1.0624</v>
      </c>
      <c r="I103" s="37">
        <f t="shared" si="307"/>
        <v>0</v>
      </c>
      <c r="J103" s="37">
        <f t="shared" si="307"/>
        <v>1.0954999999999999</v>
      </c>
      <c r="K103" s="37">
        <f t="shared" si="307"/>
        <v>0</v>
      </c>
      <c r="L103" s="37">
        <f t="shared" si="307"/>
        <v>3.3099999999999997E-2</v>
      </c>
      <c r="M103" s="37">
        <f t="shared" si="307"/>
        <v>1.0624</v>
      </c>
      <c r="N103" s="37">
        <f t="shared" si="307"/>
        <v>0</v>
      </c>
      <c r="O103" s="37">
        <f t="shared" si="307"/>
        <v>0</v>
      </c>
      <c r="P103" s="37">
        <f t="shared" si="307"/>
        <v>0</v>
      </c>
      <c r="Q103" s="37">
        <f t="shared" si="307"/>
        <v>0</v>
      </c>
      <c r="R103" s="37">
        <f t="shared" si="307"/>
        <v>0</v>
      </c>
      <c r="S103" s="37">
        <f t="shared" si="307"/>
        <v>0</v>
      </c>
      <c r="T103" s="37">
        <f t="shared" si="307"/>
        <v>0</v>
      </c>
      <c r="U103" s="37">
        <f t="shared" si="307"/>
        <v>0</v>
      </c>
      <c r="V103" s="37">
        <f t="shared" si="307"/>
        <v>0</v>
      </c>
      <c r="W103" s="37">
        <f t="shared" si="307"/>
        <v>0</v>
      </c>
      <c r="X103" s="37">
        <f t="shared" si="307"/>
        <v>0</v>
      </c>
      <c r="Y103" s="37">
        <f t="shared" si="307"/>
        <v>0</v>
      </c>
      <c r="Z103" s="37">
        <f t="shared" si="307"/>
        <v>0</v>
      </c>
      <c r="AA103" s="37">
        <f t="shared" si="307"/>
        <v>0</v>
      </c>
      <c r="AB103" s="37">
        <f t="shared" si="307"/>
        <v>0</v>
      </c>
      <c r="AC103" s="37">
        <f t="shared" si="307"/>
        <v>0</v>
      </c>
      <c r="AD103" s="37">
        <f t="shared" si="307"/>
        <v>7.7606999999999999</v>
      </c>
      <c r="AE103" s="37">
        <f t="shared" si="307"/>
        <v>0.91289999999999993</v>
      </c>
      <c r="AF103" s="37">
        <f t="shared" si="307"/>
        <v>0</v>
      </c>
      <c r="AG103" s="37">
        <f t="shared" si="307"/>
        <v>2.76E-2</v>
      </c>
      <c r="AH103" s="37">
        <f t="shared" si="307"/>
        <v>0.88529999999999998</v>
      </c>
      <c r="AI103" s="37">
        <f t="shared" si="307"/>
        <v>0</v>
      </c>
      <c r="AJ103" s="37">
        <f t="shared" ref="AJ103:BC103" si="308">SUM(AJ104:AJ106)</f>
        <v>0.91289999999999993</v>
      </c>
      <c r="AK103" s="37">
        <f t="shared" si="308"/>
        <v>0</v>
      </c>
      <c r="AL103" s="37">
        <f t="shared" si="308"/>
        <v>2.76E-2</v>
      </c>
      <c r="AM103" s="37">
        <f t="shared" si="308"/>
        <v>0.88529999999999998</v>
      </c>
      <c r="AN103" s="37">
        <f t="shared" si="308"/>
        <v>0</v>
      </c>
      <c r="AO103" s="37">
        <f t="shared" si="308"/>
        <v>0</v>
      </c>
      <c r="AP103" s="37">
        <f t="shared" si="308"/>
        <v>0</v>
      </c>
      <c r="AQ103" s="37">
        <f t="shared" si="308"/>
        <v>0</v>
      </c>
      <c r="AR103" s="37">
        <f t="shared" si="308"/>
        <v>0</v>
      </c>
      <c r="AS103" s="37">
        <f t="shared" si="308"/>
        <v>0</v>
      </c>
      <c r="AT103" s="37">
        <f t="shared" si="308"/>
        <v>0</v>
      </c>
      <c r="AU103" s="37">
        <f t="shared" si="308"/>
        <v>0</v>
      </c>
      <c r="AV103" s="37">
        <f t="shared" si="308"/>
        <v>0</v>
      </c>
      <c r="AW103" s="37">
        <f t="shared" si="308"/>
        <v>0</v>
      </c>
      <c r="AX103" s="37">
        <f t="shared" si="308"/>
        <v>0</v>
      </c>
      <c r="AY103" s="37">
        <f t="shared" si="308"/>
        <v>0</v>
      </c>
      <c r="AZ103" s="37">
        <f t="shared" si="308"/>
        <v>0</v>
      </c>
      <c r="BA103" s="37">
        <f t="shared" si="308"/>
        <v>0</v>
      </c>
      <c r="BB103" s="37">
        <f t="shared" si="308"/>
        <v>0</v>
      </c>
      <c r="BC103" s="37">
        <f t="shared" si="308"/>
        <v>0</v>
      </c>
    </row>
    <row r="104" spans="1:55" ht="38.25" x14ac:dyDescent="0.25">
      <c r="A104" s="12" t="s">
        <v>83</v>
      </c>
      <c r="B104" s="13" t="s">
        <v>234</v>
      </c>
      <c r="C104" s="14" t="s">
        <v>235</v>
      </c>
      <c r="D104" s="38">
        <v>7.4532999999999996</v>
      </c>
      <c r="E104" s="38">
        <f t="shared" ref="E104" si="309">IF(ISERROR(J104+O104+T104+Y104),"нд",J104+O104+T104+Y104)</f>
        <v>1.0954999999999999</v>
      </c>
      <c r="F104" s="38">
        <f t="shared" ref="F104" si="310">IF(ISERROR(K104+P104+U104+Z104),"нд",K104+P104+U104+Z104)</f>
        <v>0</v>
      </c>
      <c r="G104" s="38">
        <f t="shared" ref="G104" si="311">IF(ISERROR(L104+Q104+V104+AA104),"нд",L104+Q104+V104+AA104)</f>
        <v>3.3099999999999997E-2</v>
      </c>
      <c r="H104" s="38">
        <f t="shared" ref="H104" si="312">IF(ISERROR(M104+R104+W104+AB104),"нд",M104+R104+W104+AB104)</f>
        <v>1.0624</v>
      </c>
      <c r="I104" s="38">
        <f t="shared" ref="I104" si="313">IF(ISERROR(N104+S104+X104+AC104),"нд",N104+S104+X104+AC104)</f>
        <v>0</v>
      </c>
      <c r="J104" s="38">
        <f t="shared" ref="J104" si="314">IF(ISERROR(K104+L104+M104+N104),"нд",K104+L104+M104+N104)</f>
        <v>1.0954999999999999</v>
      </c>
      <c r="K104" s="38">
        <f t="shared" ref="K104" si="315">ROUND(AK104*1.2,4)</f>
        <v>0</v>
      </c>
      <c r="L104" s="38">
        <f t="shared" ref="L104" si="316">ROUND(AL104*1.2,4)</f>
        <v>3.3099999999999997E-2</v>
      </c>
      <c r="M104" s="38">
        <f t="shared" ref="M104" si="317">ROUND(AM104*1.2,4)</f>
        <v>1.0624</v>
      </c>
      <c r="N104" s="38">
        <f t="shared" ref="N104" si="318">ROUND(AN104*1.2,4)</f>
        <v>0</v>
      </c>
      <c r="O104" s="38">
        <f t="shared" ref="O104" si="319">IF(ISERROR(P104+Q104+R104+S104),"нд",P104+Q104+R104+S104)</f>
        <v>0</v>
      </c>
      <c r="P104" s="38">
        <f t="shared" ref="P104" si="320">ROUND(AP104*1.2,4)</f>
        <v>0</v>
      </c>
      <c r="Q104" s="38">
        <f t="shared" ref="Q104" si="321">ROUND(AQ104*1.2,4)</f>
        <v>0</v>
      </c>
      <c r="R104" s="38">
        <f t="shared" ref="R104" si="322">ROUND(AR104*1.2,4)</f>
        <v>0</v>
      </c>
      <c r="S104" s="38">
        <f t="shared" ref="S104" si="323">ROUND(AS104*1.2,4)</f>
        <v>0</v>
      </c>
      <c r="T104" s="38">
        <f t="shared" ref="T104" si="324">IF(ISERROR(U104+V104+W104+X104),"нд",U104+V104+W104+X104)</f>
        <v>0</v>
      </c>
      <c r="U104" s="38">
        <f t="shared" ref="U104" si="325">ROUND(AU104*1.2,4)</f>
        <v>0</v>
      </c>
      <c r="V104" s="38">
        <f t="shared" ref="V104" si="326">ROUND(AV104*1.2,4)</f>
        <v>0</v>
      </c>
      <c r="W104" s="38">
        <f t="shared" ref="W104" si="327">ROUND(AW104*1.2,4)</f>
        <v>0</v>
      </c>
      <c r="X104" s="38">
        <f t="shared" ref="X104" si="328">ROUND(AX104*1.2,4)</f>
        <v>0</v>
      </c>
      <c r="Y104" s="38">
        <f t="shared" ref="Y104" si="329">IF(ISERROR(Z104+AA104+AB104+AC104),"нд",Z104+AA104+AB104+AC104)</f>
        <v>0</v>
      </c>
      <c r="Z104" s="38">
        <f t="shared" ref="Z104" si="330">ROUND(AZ104*1.2,4)</f>
        <v>0</v>
      </c>
      <c r="AA104" s="38">
        <f t="shared" ref="AA104" si="331">ROUND(BA104*1.2,4)</f>
        <v>0</v>
      </c>
      <c r="AB104" s="38">
        <f t="shared" ref="AB104" si="332">ROUND(BB104*1.2,4)</f>
        <v>0</v>
      </c>
      <c r="AC104" s="38">
        <f t="shared" ref="AC104" si="333">ROUND(BC104*1.2,4)</f>
        <v>0</v>
      </c>
      <c r="AD104" s="38">
        <v>6.2111000000000001</v>
      </c>
      <c r="AE104" s="38">
        <f t="shared" ref="AE104:AI104" si="334">IF(ISERROR(AJ104+AO104+AT104+AY104),"нд",AJ104+AO104+AT104+AY104)</f>
        <v>0.91289999999999993</v>
      </c>
      <c r="AF104" s="38">
        <f t="shared" si="334"/>
        <v>0</v>
      </c>
      <c r="AG104" s="38">
        <f t="shared" si="334"/>
        <v>2.76E-2</v>
      </c>
      <c r="AH104" s="38">
        <f t="shared" si="334"/>
        <v>0.88529999999999998</v>
      </c>
      <c r="AI104" s="38">
        <f t="shared" si="334"/>
        <v>0</v>
      </c>
      <c r="AJ104" s="38">
        <f t="shared" ref="AJ104" si="335">IF(ISERROR(AK104+AL104+AM104+AN104),"нд",AK104+AL104+AM104+AN104)</f>
        <v>0.91289999999999993</v>
      </c>
      <c r="AK104" s="38">
        <v>0</v>
      </c>
      <c r="AL104" s="38">
        <v>2.76E-2</v>
      </c>
      <c r="AM104" s="38">
        <v>0.88529999999999998</v>
      </c>
      <c r="AN104" s="38">
        <v>0</v>
      </c>
      <c r="AO104" s="38">
        <f t="shared" ref="AO104" si="336">IF(ISERROR(AP104+AQ104+AR104+AS104),"нд",AP104+AQ104+AR104+AS104)</f>
        <v>0</v>
      </c>
      <c r="AP104" s="38">
        <v>0</v>
      </c>
      <c r="AQ104" s="38">
        <v>0</v>
      </c>
      <c r="AR104" s="38">
        <v>0</v>
      </c>
      <c r="AS104" s="38">
        <v>0</v>
      </c>
      <c r="AT104" s="38">
        <f t="shared" ref="AT104" si="337">IF(ISERROR(AU104+AV104+AW104+AX104),"нд",AU104+AV104+AW104+AX104)</f>
        <v>0</v>
      </c>
      <c r="AU104" s="38">
        <v>0</v>
      </c>
      <c r="AV104" s="38">
        <v>0</v>
      </c>
      <c r="AW104" s="38">
        <v>0</v>
      </c>
      <c r="AX104" s="38">
        <v>0</v>
      </c>
      <c r="AY104" s="38">
        <f t="shared" ref="AY104" si="338">IF(ISERROR(AZ104+BA104+BB104+BC104),"нд",AZ104+BA104+BB104+BC104)</f>
        <v>0</v>
      </c>
      <c r="AZ104" s="38">
        <v>0</v>
      </c>
      <c r="BA104" s="38">
        <v>0</v>
      </c>
      <c r="BB104" s="38">
        <v>0</v>
      </c>
      <c r="BC104" s="38">
        <v>0</v>
      </c>
    </row>
    <row r="105" spans="1:55" ht="25.5" x14ac:dyDescent="0.25">
      <c r="A105" s="12" t="s">
        <v>83</v>
      </c>
      <c r="B105" s="13" t="s">
        <v>236</v>
      </c>
      <c r="C105" s="14" t="s">
        <v>237</v>
      </c>
      <c r="D105" s="38">
        <v>1.8595999999999999</v>
      </c>
      <c r="E105" s="38">
        <f t="shared" ref="E105" si="339">IF(ISERROR(J105+O105+T105+Y105),"нд",J105+O105+T105+Y105)</f>
        <v>0</v>
      </c>
      <c r="F105" s="38">
        <f t="shared" ref="F105" si="340">IF(ISERROR(K105+P105+U105+Z105),"нд",K105+P105+U105+Z105)</f>
        <v>0</v>
      </c>
      <c r="G105" s="38">
        <f t="shared" ref="G105" si="341">IF(ISERROR(L105+Q105+V105+AA105),"нд",L105+Q105+V105+AA105)</f>
        <v>0</v>
      </c>
      <c r="H105" s="38">
        <f t="shared" ref="H105" si="342">IF(ISERROR(M105+R105+W105+AB105),"нд",M105+R105+W105+AB105)</f>
        <v>0</v>
      </c>
      <c r="I105" s="38">
        <f t="shared" ref="I105" si="343">IF(ISERROR(N105+S105+X105+AC105),"нд",N105+S105+X105+AC105)</f>
        <v>0</v>
      </c>
      <c r="J105" s="38">
        <f t="shared" ref="J105" si="344">IF(ISERROR(K105+L105+M105+N105),"нд",K105+L105+M105+N105)</f>
        <v>0</v>
      </c>
      <c r="K105" s="38">
        <f t="shared" ref="K105" si="345">ROUND(AK105*1.2,4)</f>
        <v>0</v>
      </c>
      <c r="L105" s="38">
        <f t="shared" ref="L105" si="346">ROUND(AL105*1.2,4)</f>
        <v>0</v>
      </c>
      <c r="M105" s="38">
        <f t="shared" ref="M105" si="347">ROUND(AM105*1.2,4)</f>
        <v>0</v>
      </c>
      <c r="N105" s="38">
        <f t="shared" ref="N105" si="348">ROUND(AN105*1.2,4)</f>
        <v>0</v>
      </c>
      <c r="O105" s="38">
        <f t="shared" ref="O105" si="349">IF(ISERROR(P105+Q105+R105+S105),"нд",P105+Q105+R105+S105)</f>
        <v>0</v>
      </c>
      <c r="P105" s="38">
        <f t="shared" ref="P105" si="350">ROUND(AP105*1.2,4)</f>
        <v>0</v>
      </c>
      <c r="Q105" s="38">
        <f t="shared" ref="Q105" si="351">ROUND(AQ105*1.2,4)</f>
        <v>0</v>
      </c>
      <c r="R105" s="38">
        <f t="shared" ref="R105" si="352">ROUND(AR105*1.2,4)</f>
        <v>0</v>
      </c>
      <c r="S105" s="38">
        <f t="shared" ref="S105" si="353">ROUND(AS105*1.2,4)</f>
        <v>0</v>
      </c>
      <c r="T105" s="38">
        <f t="shared" ref="T105" si="354">IF(ISERROR(U105+V105+W105+X105),"нд",U105+V105+W105+X105)</f>
        <v>0</v>
      </c>
      <c r="U105" s="38">
        <f t="shared" ref="U105" si="355">ROUND(AU105*1.2,4)</f>
        <v>0</v>
      </c>
      <c r="V105" s="38">
        <f t="shared" ref="V105" si="356">ROUND(AV105*1.2,4)</f>
        <v>0</v>
      </c>
      <c r="W105" s="38">
        <f t="shared" ref="W105" si="357">ROUND(AW105*1.2,4)</f>
        <v>0</v>
      </c>
      <c r="X105" s="38">
        <f t="shared" ref="X105" si="358">ROUND(AX105*1.2,4)</f>
        <v>0</v>
      </c>
      <c r="Y105" s="38">
        <f t="shared" ref="Y105" si="359">IF(ISERROR(Z105+AA105+AB105+AC105),"нд",Z105+AA105+AB105+AC105)</f>
        <v>0</v>
      </c>
      <c r="Z105" s="38">
        <f t="shared" ref="Z105" si="360">ROUND(AZ105*1.2,4)</f>
        <v>0</v>
      </c>
      <c r="AA105" s="38">
        <f t="shared" ref="AA105" si="361">ROUND(BA105*1.2,4)</f>
        <v>0</v>
      </c>
      <c r="AB105" s="38">
        <f t="shared" ref="AB105" si="362">ROUND(BB105*1.2,4)</f>
        <v>0</v>
      </c>
      <c r="AC105" s="38">
        <f t="shared" ref="AC105" si="363">ROUND(BC105*1.2,4)</f>
        <v>0</v>
      </c>
      <c r="AD105" s="38">
        <v>1.5496000000000001</v>
      </c>
      <c r="AE105" s="38">
        <f t="shared" ref="AE105" si="364">IF(ISERROR(AJ105+AO105+AT105+AY105),"нд",AJ105+AO105+AT105+AY105)</f>
        <v>0</v>
      </c>
      <c r="AF105" s="38">
        <f t="shared" ref="AF105" si="365">IF(ISERROR(AK105+AP105+AU105+AZ105),"нд",AK105+AP105+AU105+AZ105)</f>
        <v>0</v>
      </c>
      <c r="AG105" s="38">
        <f t="shared" ref="AG105" si="366">IF(ISERROR(AL105+AQ105+AV105+BA105),"нд",AL105+AQ105+AV105+BA105)</f>
        <v>0</v>
      </c>
      <c r="AH105" s="38">
        <f t="shared" ref="AH105" si="367">IF(ISERROR(AM105+AR105+AW105+BB105),"нд",AM105+AR105+AW105+BB105)</f>
        <v>0</v>
      </c>
      <c r="AI105" s="38">
        <f t="shared" ref="AI105" si="368">IF(ISERROR(AN105+AS105+AX105+BC105),"нд",AN105+AS105+AX105+BC105)</f>
        <v>0</v>
      </c>
      <c r="AJ105" s="38">
        <f t="shared" ref="AJ105" si="369">IF(ISERROR(AK105+AL105+AM105+AN105),"нд",AK105+AL105+AM105+AN105)</f>
        <v>0</v>
      </c>
      <c r="AK105" s="38">
        <v>0</v>
      </c>
      <c r="AL105" s="38">
        <v>0</v>
      </c>
      <c r="AM105" s="38">
        <v>0</v>
      </c>
      <c r="AN105" s="38">
        <v>0</v>
      </c>
      <c r="AO105" s="38">
        <f t="shared" ref="AO105" si="370">IF(ISERROR(AP105+AQ105+AR105+AS105),"нд",AP105+AQ105+AR105+AS105)</f>
        <v>0</v>
      </c>
      <c r="AP105" s="38">
        <v>0</v>
      </c>
      <c r="AQ105" s="38">
        <v>0</v>
      </c>
      <c r="AR105" s="38">
        <v>0</v>
      </c>
      <c r="AS105" s="38">
        <v>0</v>
      </c>
      <c r="AT105" s="38">
        <f t="shared" ref="AT105" si="371">IF(ISERROR(AU105+AV105+AW105+AX105),"нд",AU105+AV105+AW105+AX105)</f>
        <v>0</v>
      </c>
      <c r="AU105" s="38">
        <v>0</v>
      </c>
      <c r="AV105" s="38">
        <v>0</v>
      </c>
      <c r="AW105" s="38">
        <v>0</v>
      </c>
      <c r="AX105" s="38">
        <v>0</v>
      </c>
      <c r="AY105" s="38">
        <f t="shared" ref="AY105" si="372">IF(ISERROR(AZ105+BA105+BB105+BC105),"нд",AZ105+BA105+BB105+BC105)</f>
        <v>0</v>
      </c>
      <c r="AZ105" s="38">
        <v>0</v>
      </c>
      <c r="BA105" s="38">
        <v>0</v>
      </c>
      <c r="BB105" s="38">
        <v>0</v>
      </c>
      <c r="BC105" s="38">
        <v>0</v>
      </c>
    </row>
    <row r="106" spans="1:55" x14ac:dyDescent="0.25">
      <c r="A106" s="10" t="s">
        <v>18</v>
      </c>
      <c r="B106" s="11" t="s">
        <v>18</v>
      </c>
      <c r="C106" s="8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</row>
    <row r="107" spans="1:55" ht="38.25" x14ac:dyDescent="0.25">
      <c r="A107" s="10" t="s">
        <v>85</v>
      </c>
      <c r="B107" s="11" t="s">
        <v>86</v>
      </c>
      <c r="C107" s="8" t="s">
        <v>16</v>
      </c>
      <c r="D107" s="37">
        <v>0</v>
      </c>
      <c r="E107" s="37">
        <v>0</v>
      </c>
      <c r="F107" s="37">
        <v>0</v>
      </c>
      <c r="G107" s="37">
        <v>0</v>
      </c>
      <c r="H107" s="37">
        <v>0</v>
      </c>
      <c r="I107" s="37">
        <v>0</v>
      </c>
      <c r="J107" s="37">
        <v>0</v>
      </c>
      <c r="K107" s="37">
        <v>0</v>
      </c>
      <c r="L107" s="37">
        <v>0</v>
      </c>
      <c r="M107" s="37">
        <v>0</v>
      </c>
      <c r="N107" s="37">
        <v>0</v>
      </c>
      <c r="O107" s="37">
        <v>0</v>
      </c>
      <c r="P107" s="37">
        <v>0</v>
      </c>
      <c r="Q107" s="37">
        <v>0</v>
      </c>
      <c r="R107" s="37">
        <v>0</v>
      </c>
      <c r="S107" s="37">
        <v>0</v>
      </c>
      <c r="T107" s="37">
        <v>0</v>
      </c>
      <c r="U107" s="37">
        <v>0</v>
      </c>
      <c r="V107" s="37">
        <v>0</v>
      </c>
      <c r="W107" s="37">
        <v>0</v>
      </c>
      <c r="X107" s="37">
        <v>0</v>
      </c>
      <c r="Y107" s="37">
        <v>0</v>
      </c>
      <c r="Z107" s="37">
        <v>0</v>
      </c>
      <c r="AA107" s="37">
        <v>0</v>
      </c>
      <c r="AB107" s="37">
        <v>0</v>
      </c>
      <c r="AC107" s="37">
        <v>0</v>
      </c>
      <c r="AD107" s="37">
        <v>0</v>
      </c>
      <c r="AE107" s="37">
        <v>0</v>
      </c>
      <c r="AF107" s="37">
        <v>0</v>
      </c>
      <c r="AG107" s="37">
        <v>0</v>
      </c>
      <c r="AH107" s="37">
        <v>0</v>
      </c>
      <c r="AI107" s="37">
        <v>0</v>
      </c>
      <c r="AJ107" s="37">
        <v>0</v>
      </c>
      <c r="AK107" s="37">
        <v>0</v>
      </c>
      <c r="AL107" s="37">
        <v>0</v>
      </c>
      <c r="AM107" s="37">
        <v>0</v>
      </c>
      <c r="AN107" s="37">
        <v>0</v>
      </c>
      <c r="AO107" s="37">
        <v>0</v>
      </c>
      <c r="AP107" s="37">
        <v>0</v>
      </c>
      <c r="AQ107" s="37">
        <v>0</v>
      </c>
      <c r="AR107" s="37">
        <v>0</v>
      </c>
      <c r="AS107" s="37">
        <v>0</v>
      </c>
      <c r="AT107" s="37">
        <v>0</v>
      </c>
      <c r="AU107" s="37">
        <v>0</v>
      </c>
      <c r="AV107" s="37">
        <v>0</v>
      </c>
      <c r="AW107" s="37">
        <v>0</v>
      </c>
      <c r="AX107" s="37">
        <v>0</v>
      </c>
      <c r="AY107" s="37">
        <v>0</v>
      </c>
      <c r="AZ107" s="37">
        <v>0</v>
      </c>
      <c r="BA107" s="37">
        <v>0</v>
      </c>
      <c r="BB107" s="37">
        <v>0</v>
      </c>
      <c r="BC107" s="37"/>
    </row>
    <row r="108" spans="1:55" x14ac:dyDescent="0.25">
      <c r="A108" s="10" t="s">
        <v>18</v>
      </c>
      <c r="B108" s="11" t="s">
        <v>18</v>
      </c>
      <c r="C108" s="8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37"/>
      <c r="AS108" s="37"/>
      <c r="AT108" s="37"/>
      <c r="AU108" s="37"/>
      <c r="AV108" s="37"/>
      <c r="AW108" s="37"/>
      <c r="AX108" s="37"/>
      <c r="AY108" s="37"/>
      <c r="AZ108" s="37"/>
      <c r="BA108" s="37"/>
      <c r="BB108" s="37"/>
      <c r="BC108" s="37"/>
    </row>
    <row r="109" spans="1:55" ht="38.25" x14ac:dyDescent="0.25">
      <c r="A109" s="10" t="s">
        <v>87</v>
      </c>
      <c r="B109" s="11" t="s">
        <v>88</v>
      </c>
      <c r="C109" s="8" t="s">
        <v>16</v>
      </c>
      <c r="D109" s="37">
        <v>0</v>
      </c>
      <c r="E109" s="37">
        <v>0</v>
      </c>
      <c r="F109" s="37">
        <v>0</v>
      </c>
      <c r="G109" s="37">
        <v>0</v>
      </c>
      <c r="H109" s="37">
        <v>0</v>
      </c>
      <c r="I109" s="37">
        <v>0</v>
      </c>
      <c r="J109" s="37">
        <v>0</v>
      </c>
      <c r="K109" s="37">
        <v>0</v>
      </c>
      <c r="L109" s="37">
        <v>0</v>
      </c>
      <c r="M109" s="37">
        <v>0</v>
      </c>
      <c r="N109" s="37">
        <v>0</v>
      </c>
      <c r="O109" s="37">
        <v>0</v>
      </c>
      <c r="P109" s="37">
        <v>0</v>
      </c>
      <c r="Q109" s="37">
        <v>0</v>
      </c>
      <c r="R109" s="37">
        <v>0</v>
      </c>
      <c r="S109" s="37">
        <v>0</v>
      </c>
      <c r="T109" s="37">
        <v>0</v>
      </c>
      <c r="U109" s="37">
        <v>0</v>
      </c>
      <c r="V109" s="37">
        <v>0</v>
      </c>
      <c r="W109" s="37">
        <v>0</v>
      </c>
      <c r="X109" s="37">
        <v>0</v>
      </c>
      <c r="Y109" s="37">
        <v>0</v>
      </c>
      <c r="Z109" s="37">
        <v>0</v>
      </c>
      <c r="AA109" s="37">
        <v>0</v>
      </c>
      <c r="AB109" s="37">
        <v>0</v>
      </c>
      <c r="AC109" s="37">
        <v>0</v>
      </c>
      <c r="AD109" s="37">
        <v>0</v>
      </c>
      <c r="AE109" s="37">
        <v>0</v>
      </c>
      <c r="AF109" s="37">
        <v>0</v>
      </c>
      <c r="AG109" s="37">
        <v>0</v>
      </c>
      <c r="AH109" s="37">
        <v>0</v>
      </c>
      <c r="AI109" s="37">
        <v>0</v>
      </c>
      <c r="AJ109" s="37">
        <v>0</v>
      </c>
      <c r="AK109" s="37">
        <v>0</v>
      </c>
      <c r="AL109" s="37">
        <v>0</v>
      </c>
      <c r="AM109" s="37">
        <v>0</v>
      </c>
      <c r="AN109" s="37">
        <v>0</v>
      </c>
      <c r="AO109" s="37">
        <v>0</v>
      </c>
      <c r="AP109" s="37">
        <v>0</v>
      </c>
      <c r="AQ109" s="37">
        <v>0</v>
      </c>
      <c r="AR109" s="37">
        <v>0</v>
      </c>
      <c r="AS109" s="37">
        <v>0</v>
      </c>
      <c r="AT109" s="37">
        <v>0</v>
      </c>
      <c r="AU109" s="37">
        <v>0</v>
      </c>
      <c r="AV109" s="37">
        <v>0</v>
      </c>
      <c r="AW109" s="37">
        <v>0</v>
      </c>
      <c r="AX109" s="37">
        <v>0</v>
      </c>
      <c r="AY109" s="37">
        <v>0</v>
      </c>
      <c r="AZ109" s="37">
        <v>0</v>
      </c>
      <c r="BA109" s="37">
        <v>0</v>
      </c>
      <c r="BB109" s="37">
        <v>0</v>
      </c>
      <c r="BC109" s="37"/>
    </row>
    <row r="110" spans="1:55" x14ac:dyDescent="0.25">
      <c r="A110" s="10" t="s">
        <v>18</v>
      </c>
      <c r="B110" s="11" t="s">
        <v>18</v>
      </c>
      <c r="C110" s="8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  <c r="AI110" s="37"/>
      <c r="AJ110" s="37"/>
      <c r="AK110" s="37"/>
      <c r="AL110" s="37"/>
      <c r="AM110" s="37"/>
      <c r="AN110" s="37"/>
      <c r="AO110" s="37"/>
      <c r="AP110" s="37"/>
      <c r="AQ110" s="37"/>
      <c r="AR110" s="37"/>
      <c r="AS110" s="37"/>
      <c r="AT110" s="37"/>
      <c r="AU110" s="37"/>
      <c r="AV110" s="37"/>
      <c r="AW110" s="37"/>
      <c r="AX110" s="37"/>
      <c r="AY110" s="37"/>
      <c r="AZ110" s="37"/>
      <c r="BA110" s="37"/>
      <c r="BB110" s="37"/>
      <c r="BC110" s="37"/>
    </row>
    <row r="111" spans="1:55" ht="38.25" x14ac:dyDescent="0.25">
      <c r="A111" s="10" t="s">
        <v>89</v>
      </c>
      <c r="B111" s="11" t="s">
        <v>90</v>
      </c>
      <c r="C111" s="8" t="s">
        <v>16</v>
      </c>
      <c r="D111" s="37">
        <v>0</v>
      </c>
      <c r="E111" s="37">
        <v>0</v>
      </c>
      <c r="F111" s="37">
        <v>0</v>
      </c>
      <c r="G111" s="37">
        <v>0</v>
      </c>
      <c r="H111" s="37">
        <v>0</v>
      </c>
      <c r="I111" s="37">
        <v>0</v>
      </c>
      <c r="J111" s="37">
        <v>0</v>
      </c>
      <c r="K111" s="37">
        <v>0</v>
      </c>
      <c r="L111" s="37">
        <v>0</v>
      </c>
      <c r="M111" s="37">
        <v>0</v>
      </c>
      <c r="N111" s="37">
        <v>0</v>
      </c>
      <c r="O111" s="37">
        <v>0</v>
      </c>
      <c r="P111" s="37">
        <v>0</v>
      </c>
      <c r="Q111" s="37">
        <v>0</v>
      </c>
      <c r="R111" s="37">
        <v>0</v>
      </c>
      <c r="S111" s="37">
        <v>0</v>
      </c>
      <c r="T111" s="37">
        <v>0</v>
      </c>
      <c r="U111" s="37">
        <v>0</v>
      </c>
      <c r="V111" s="37">
        <v>0</v>
      </c>
      <c r="W111" s="37">
        <v>0</v>
      </c>
      <c r="X111" s="37">
        <v>0</v>
      </c>
      <c r="Y111" s="37">
        <v>0</v>
      </c>
      <c r="Z111" s="37">
        <v>0</v>
      </c>
      <c r="AA111" s="37">
        <v>0</v>
      </c>
      <c r="AB111" s="37">
        <v>0</v>
      </c>
      <c r="AC111" s="37">
        <v>0</v>
      </c>
      <c r="AD111" s="37">
        <v>0</v>
      </c>
      <c r="AE111" s="37">
        <v>0</v>
      </c>
      <c r="AF111" s="37">
        <v>0</v>
      </c>
      <c r="AG111" s="37">
        <v>0</v>
      </c>
      <c r="AH111" s="37">
        <v>0</v>
      </c>
      <c r="AI111" s="37">
        <v>0</v>
      </c>
      <c r="AJ111" s="37">
        <v>0</v>
      </c>
      <c r="AK111" s="37">
        <v>0</v>
      </c>
      <c r="AL111" s="37">
        <v>0</v>
      </c>
      <c r="AM111" s="37">
        <v>0</v>
      </c>
      <c r="AN111" s="37">
        <v>0</v>
      </c>
      <c r="AO111" s="37">
        <v>0</v>
      </c>
      <c r="AP111" s="37">
        <v>0</v>
      </c>
      <c r="AQ111" s="37">
        <v>0</v>
      </c>
      <c r="AR111" s="37">
        <v>0</v>
      </c>
      <c r="AS111" s="37">
        <v>0</v>
      </c>
      <c r="AT111" s="37">
        <v>0</v>
      </c>
      <c r="AU111" s="37">
        <v>0</v>
      </c>
      <c r="AV111" s="37">
        <v>0</v>
      </c>
      <c r="AW111" s="37">
        <v>0</v>
      </c>
      <c r="AX111" s="37">
        <v>0</v>
      </c>
      <c r="AY111" s="37">
        <v>0</v>
      </c>
      <c r="AZ111" s="37">
        <v>0</v>
      </c>
      <c r="BA111" s="37">
        <v>0</v>
      </c>
      <c r="BB111" s="37">
        <v>0</v>
      </c>
      <c r="BC111" s="37"/>
    </row>
    <row r="112" spans="1:55" x14ac:dyDescent="0.25">
      <c r="A112" s="10" t="s">
        <v>18</v>
      </c>
      <c r="B112" s="11" t="s">
        <v>18</v>
      </c>
      <c r="C112" s="8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  <c r="AJ112" s="37"/>
      <c r="AK112" s="37"/>
      <c r="AL112" s="37"/>
      <c r="AM112" s="37"/>
      <c r="AN112" s="37"/>
      <c r="AO112" s="37"/>
      <c r="AP112" s="37"/>
      <c r="AQ112" s="37"/>
      <c r="AR112" s="37"/>
      <c r="AS112" s="37"/>
      <c r="AT112" s="37"/>
      <c r="AU112" s="37"/>
      <c r="AV112" s="37"/>
      <c r="AW112" s="37"/>
      <c r="AX112" s="37"/>
      <c r="AY112" s="37"/>
      <c r="AZ112" s="37"/>
      <c r="BA112" s="37"/>
      <c r="BB112" s="37"/>
      <c r="BC112" s="37"/>
    </row>
    <row r="113" spans="1:55" ht="51" x14ac:dyDescent="0.25">
      <c r="A113" s="10" t="s">
        <v>91</v>
      </c>
      <c r="B113" s="11" t="s">
        <v>92</v>
      </c>
      <c r="C113" s="8" t="s">
        <v>16</v>
      </c>
      <c r="D113" s="37">
        <v>0</v>
      </c>
      <c r="E113" s="37">
        <v>0</v>
      </c>
      <c r="F113" s="37">
        <v>0</v>
      </c>
      <c r="G113" s="37">
        <v>0</v>
      </c>
      <c r="H113" s="37">
        <v>0</v>
      </c>
      <c r="I113" s="37">
        <v>0</v>
      </c>
      <c r="J113" s="37">
        <v>0</v>
      </c>
      <c r="K113" s="37">
        <v>0</v>
      </c>
      <c r="L113" s="37">
        <v>0</v>
      </c>
      <c r="M113" s="37">
        <v>0</v>
      </c>
      <c r="N113" s="37">
        <v>0</v>
      </c>
      <c r="O113" s="37">
        <v>0</v>
      </c>
      <c r="P113" s="37">
        <v>0</v>
      </c>
      <c r="Q113" s="37">
        <v>0</v>
      </c>
      <c r="R113" s="37">
        <v>0</v>
      </c>
      <c r="S113" s="37">
        <v>0</v>
      </c>
      <c r="T113" s="37">
        <v>0</v>
      </c>
      <c r="U113" s="37">
        <v>0</v>
      </c>
      <c r="V113" s="37">
        <v>0</v>
      </c>
      <c r="W113" s="37">
        <v>0</v>
      </c>
      <c r="X113" s="37">
        <v>0</v>
      </c>
      <c r="Y113" s="37">
        <v>0</v>
      </c>
      <c r="Z113" s="37">
        <v>0</v>
      </c>
      <c r="AA113" s="37">
        <v>0</v>
      </c>
      <c r="AB113" s="37">
        <v>0</v>
      </c>
      <c r="AC113" s="37">
        <v>0</v>
      </c>
      <c r="AD113" s="37">
        <v>0</v>
      </c>
      <c r="AE113" s="37">
        <v>0</v>
      </c>
      <c r="AF113" s="37">
        <v>0</v>
      </c>
      <c r="AG113" s="37">
        <v>0</v>
      </c>
      <c r="AH113" s="37">
        <v>0</v>
      </c>
      <c r="AI113" s="37">
        <v>0</v>
      </c>
      <c r="AJ113" s="37">
        <v>0</v>
      </c>
      <c r="AK113" s="37">
        <v>0</v>
      </c>
      <c r="AL113" s="37">
        <v>0</v>
      </c>
      <c r="AM113" s="37">
        <v>0</v>
      </c>
      <c r="AN113" s="37">
        <v>0</v>
      </c>
      <c r="AO113" s="37">
        <v>0</v>
      </c>
      <c r="AP113" s="37">
        <v>0</v>
      </c>
      <c r="AQ113" s="37">
        <v>0</v>
      </c>
      <c r="AR113" s="37">
        <v>0</v>
      </c>
      <c r="AS113" s="37">
        <v>0</v>
      </c>
      <c r="AT113" s="37">
        <v>0</v>
      </c>
      <c r="AU113" s="37">
        <v>0</v>
      </c>
      <c r="AV113" s="37">
        <v>0</v>
      </c>
      <c r="AW113" s="37">
        <v>0</v>
      </c>
      <c r="AX113" s="37">
        <v>0</v>
      </c>
      <c r="AY113" s="37">
        <v>0</v>
      </c>
      <c r="AZ113" s="37">
        <v>0</v>
      </c>
      <c r="BA113" s="37">
        <v>0</v>
      </c>
      <c r="BB113" s="37">
        <v>0</v>
      </c>
      <c r="BC113" s="37"/>
    </row>
    <row r="114" spans="1:55" x14ac:dyDescent="0.25">
      <c r="A114" s="10" t="s">
        <v>18</v>
      </c>
      <c r="B114" s="11" t="s">
        <v>18</v>
      </c>
      <c r="C114" s="8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37"/>
      <c r="AS114" s="37"/>
      <c r="AT114" s="37"/>
      <c r="AU114" s="37"/>
      <c r="AV114" s="37"/>
      <c r="AW114" s="37"/>
      <c r="AX114" s="37"/>
      <c r="AY114" s="37"/>
      <c r="AZ114" s="37"/>
      <c r="BA114" s="37"/>
      <c r="BB114" s="37"/>
      <c r="BC114" s="37"/>
    </row>
    <row r="115" spans="1:55" ht="51" x14ac:dyDescent="0.25">
      <c r="A115" s="10" t="s">
        <v>93</v>
      </c>
      <c r="B115" s="11" t="s">
        <v>94</v>
      </c>
      <c r="C115" s="8" t="s">
        <v>16</v>
      </c>
      <c r="D115" s="37">
        <v>0</v>
      </c>
      <c r="E115" s="37">
        <v>0</v>
      </c>
      <c r="F115" s="37">
        <v>0</v>
      </c>
      <c r="G115" s="37">
        <v>0</v>
      </c>
      <c r="H115" s="37">
        <v>0</v>
      </c>
      <c r="I115" s="37">
        <v>0</v>
      </c>
      <c r="J115" s="37">
        <v>0</v>
      </c>
      <c r="K115" s="37">
        <v>0</v>
      </c>
      <c r="L115" s="37">
        <v>0</v>
      </c>
      <c r="M115" s="37">
        <v>0</v>
      </c>
      <c r="N115" s="37">
        <v>0</v>
      </c>
      <c r="O115" s="37">
        <v>0</v>
      </c>
      <c r="P115" s="37">
        <v>0</v>
      </c>
      <c r="Q115" s="37">
        <v>0</v>
      </c>
      <c r="R115" s="37">
        <v>0</v>
      </c>
      <c r="S115" s="37">
        <v>0</v>
      </c>
      <c r="T115" s="37">
        <v>0</v>
      </c>
      <c r="U115" s="37">
        <v>0</v>
      </c>
      <c r="V115" s="37">
        <v>0</v>
      </c>
      <c r="W115" s="37">
        <v>0</v>
      </c>
      <c r="X115" s="37">
        <v>0</v>
      </c>
      <c r="Y115" s="37">
        <v>0</v>
      </c>
      <c r="Z115" s="37">
        <v>0</v>
      </c>
      <c r="AA115" s="37">
        <v>0</v>
      </c>
      <c r="AB115" s="37">
        <v>0</v>
      </c>
      <c r="AC115" s="37">
        <v>0</v>
      </c>
      <c r="AD115" s="37">
        <v>0</v>
      </c>
      <c r="AE115" s="37">
        <v>0</v>
      </c>
      <c r="AF115" s="37">
        <v>0</v>
      </c>
      <c r="AG115" s="37">
        <v>0</v>
      </c>
      <c r="AH115" s="37">
        <v>0</v>
      </c>
      <c r="AI115" s="37">
        <v>0</v>
      </c>
      <c r="AJ115" s="37">
        <v>0</v>
      </c>
      <c r="AK115" s="37">
        <v>0</v>
      </c>
      <c r="AL115" s="37">
        <v>0</v>
      </c>
      <c r="AM115" s="37">
        <v>0</v>
      </c>
      <c r="AN115" s="37">
        <v>0</v>
      </c>
      <c r="AO115" s="37">
        <v>0</v>
      </c>
      <c r="AP115" s="37">
        <v>0</v>
      </c>
      <c r="AQ115" s="37">
        <v>0</v>
      </c>
      <c r="AR115" s="37">
        <v>0</v>
      </c>
      <c r="AS115" s="37">
        <v>0</v>
      </c>
      <c r="AT115" s="37">
        <v>0</v>
      </c>
      <c r="AU115" s="37">
        <v>0</v>
      </c>
      <c r="AV115" s="37">
        <v>0</v>
      </c>
      <c r="AW115" s="37">
        <v>0</v>
      </c>
      <c r="AX115" s="37">
        <v>0</v>
      </c>
      <c r="AY115" s="37">
        <v>0</v>
      </c>
      <c r="AZ115" s="37">
        <v>0</v>
      </c>
      <c r="BA115" s="37">
        <v>0</v>
      </c>
      <c r="BB115" s="37">
        <v>0</v>
      </c>
      <c r="BC115" s="37"/>
    </row>
    <row r="116" spans="1:55" x14ac:dyDescent="0.25">
      <c r="A116" s="10" t="s">
        <v>18</v>
      </c>
      <c r="B116" s="11" t="s">
        <v>18</v>
      </c>
      <c r="C116" s="8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7"/>
      <c r="AV116" s="37"/>
      <c r="AW116" s="37"/>
      <c r="AX116" s="37"/>
      <c r="AY116" s="37"/>
      <c r="AZ116" s="37"/>
      <c r="BA116" s="37"/>
      <c r="BB116" s="37"/>
      <c r="BC116" s="37"/>
    </row>
    <row r="117" spans="1:55" ht="51" x14ac:dyDescent="0.25">
      <c r="A117" s="10" t="s">
        <v>95</v>
      </c>
      <c r="B117" s="11" t="s">
        <v>96</v>
      </c>
      <c r="C117" s="8" t="s">
        <v>16</v>
      </c>
      <c r="D117" s="37">
        <v>0</v>
      </c>
      <c r="E117" s="37">
        <v>0</v>
      </c>
      <c r="F117" s="37">
        <v>0</v>
      </c>
      <c r="G117" s="37">
        <v>0</v>
      </c>
      <c r="H117" s="37">
        <v>0</v>
      </c>
      <c r="I117" s="37">
        <v>0</v>
      </c>
      <c r="J117" s="37">
        <v>0</v>
      </c>
      <c r="K117" s="37">
        <v>0</v>
      </c>
      <c r="L117" s="37">
        <v>0</v>
      </c>
      <c r="M117" s="37">
        <v>0</v>
      </c>
      <c r="N117" s="37">
        <v>0</v>
      </c>
      <c r="O117" s="37">
        <v>0</v>
      </c>
      <c r="P117" s="37">
        <v>0</v>
      </c>
      <c r="Q117" s="37">
        <v>0</v>
      </c>
      <c r="R117" s="37">
        <v>0</v>
      </c>
      <c r="S117" s="37">
        <v>0</v>
      </c>
      <c r="T117" s="37">
        <v>0</v>
      </c>
      <c r="U117" s="37">
        <v>0</v>
      </c>
      <c r="V117" s="37">
        <v>0</v>
      </c>
      <c r="W117" s="37">
        <v>0</v>
      </c>
      <c r="X117" s="37">
        <v>0</v>
      </c>
      <c r="Y117" s="37">
        <v>0</v>
      </c>
      <c r="Z117" s="37">
        <v>0</v>
      </c>
      <c r="AA117" s="37">
        <v>0</v>
      </c>
      <c r="AB117" s="37">
        <v>0</v>
      </c>
      <c r="AC117" s="37">
        <v>0</v>
      </c>
      <c r="AD117" s="37">
        <v>0</v>
      </c>
      <c r="AE117" s="37">
        <v>0</v>
      </c>
      <c r="AF117" s="37">
        <v>0</v>
      </c>
      <c r="AG117" s="37">
        <v>0</v>
      </c>
      <c r="AH117" s="37">
        <v>0</v>
      </c>
      <c r="AI117" s="37">
        <v>0</v>
      </c>
      <c r="AJ117" s="37">
        <v>0</v>
      </c>
      <c r="AK117" s="37">
        <v>0</v>
      </c>
      <c r="AL117" s="37">
        <v>0</v>
      </c>
      <c r="AM117" s="37">
        <v>0</v>
      </c>
      <c r="AN117" s="37">
        <v>0</v>
      </c>
      <c r="AO117" s="37">
        <v>0</v>
      </c>
      <c r="AP117" s="37">
        <v>0</v>
      </c>
      <c r="AQ117" s="37">
        <v>0</v>
      </c>
      <c r="AR117" s="37">
        <v>0</v>
      </c>
      <c r="AS117" s="37">
        <v>0</v>
      </c>
      <c r="AT117" s="37">
        <v>0</v>
      </c>
      <c r="AU117" s="37">
        <v>0</v>
      </c>
      <c r="AV117" s="37">
        <v>0</v>
      </c>
      <c r="AW117" s="37">
        <v>0</v>
      </c>
      <c r="AX117" s="37">
        <v>0</v>
      </c>
      <c r="AY117" s="37">
        <v>0</v>
      </c>
      <c r="AZ117" s="37">
        <v>0</v>
      </c>
      <c r="BA117" s="37">
        <v>0</v>
      </c>
      <c r="BB117" s="37">
        <v>0</v>
      </c>
      <c r="BC117" s="37"/>
    </row>
    <row r="118" spans="1:55" x14ac:dyDescent="0.25">
      <c r="A118" s="10" t="s">
        <v>18</v>
      </c>
      <c r="B118" s="11" t="s">
        <v>18</v>
      </c>
      <c r="C118" s="8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7"/>
      <c r="AV118" s="37"/>
      <c r="AW118" s="37"/>
      <c r="AX118" s="37"/>
      <c r="AY118" s="37"/>
      <c r="AZ118" s="37"/>
      <c r="BA118" s="37"/>
      <c r="BB118" s="37"/>
      <c r="BC118" s="37"/>
    </row>
    <row r="119" spans="1:55" ht="51" x14ac:dyDescent="0.25">
      <c r="A119" s="10" t="s">
        <v>97</v>
      </c>
      <c r="B119" s="11" t="s">
        <v>98</v>
      </c>
      <c r="C119" s="8" t="s">
        <v>16</v>
      </c>
      <c r="D119" s="37">
        <v>0</v>
      </c>
      <c r="E119" s="37">
        <v>0</v>
      </c>
      <c r="F119" s="37">
        <v>0</v>
      </c>
      <c r="G119" s="37">
        <v>0</v>
      </c>
      <c r="H119" s="37">
        <v>0</v>
      </c>
      <c r="I119" s="37">
        <v>0</v>
      </c>
      <c r="J119" s="37">
        <v>0</v>
      </c>
      <c r="K119" s="37">
        <v>0</v>
      </c>
      <c r="L119" s="37">
        <v>0</v>
      </c>
      <c r="M119" s="37">
        <v>0</v>
      </c>
      <c r="N119" s="37">
        <v>0</v>
      </c>
      <c r="O119" s="37">
        <v>0</v>
      </c>
      <c r="P119" s="37">
        <v>0</v>
      </c>
      <c r="Q119" s="37">
        <v>0</v>
      </c>
      <c r="R119" s="37">
        <v>0</v>
      </c>
      <c r="S119" s="37">
        <v>0</v>
      </c>
      <c r="T119" s="37">
        <v>0</v>
      </c>
      <c r="U119" s="37">
        <v>0</v>
      </c>
      <c r="V119" s="37">
        <v>0</v>
      </c>
      <c r="W119" s="37">
        <v>0</v>
      </c>
      <c r="X119" s="37">
        <v>0</v>
      </c>
      <c r="Y119" s="37">
        <v>0</v>
      </c>
      <c r="Z119" s="37">
        <v>0</v>
      </c>
      <c r="AA119" s="37">
        <v>0</v>
      </c>
      <c r="AB119" s="37">
        <v>0</v>
      </c>
      <c r="AC119" s="37">
        <v>0</v>
      </c>
      <c r="AD119" s="37">
        <v>0</v>
      </c>
      <c r="AE119" s="37">
        <v>0</v>
      </c>
      <c r="AF119" s="37">
        <v>0</v>
      </c>
      <c r="AG119" s="37">
        <v>0</v>
      </c>
      <c r="AH119" s="37">
        <v>0</v>
      </c>
      <c r="AI119" s="37">
        <v>0</v>
      </c>
      <c r="AJ119" s="37">
        <v>0</v>
      </c>
      <c r="AK119" s="37">
        <v>0</v>
      </c>
      <c r="AL119" s="37">
        <v>0</v>
      </c>
      <c r="AM119" s="37">
        <v>0</v>
      </c>
      <c r="AN119" s="37">
        <v>0</v>
      </c>
      <c r="AO119" s="37">
        <v>0</v>
      </c>
      <c r="AP119" s="37">
        <v>0</v>
      </c>
      <c r="AQ119" s="37">
        <v>0</v>
      </c>
      <c r="AR119" s="37">
        <v>0</v>
      </c>
      <c r="AS119" s="37">
        <v>0</v>
      </c>
      <c r="AT119" s="37">
        <v>0</v>
      </c>
      <c r="AU119" s="37">
        <v>0</v>
      </c>
      <c r="AV119" s="37">
        <v>0</v>
      </c>
      <c r="AW119" s="37">
        <v>0</v>
      </c>
      <c r="AX119" s="37">
        <v>0</v>
      </c>
      <c r="AY119" s="37">
        <v>0</v>
      </c>
      <c r="AZ119" s="37">
        <v>0</v>
      </c>
      <c r="BA119" s="37">
        <v>0</v>
      </c>
      <c r="BB119" s="37">
        <v>0</v>
      </c>
      <c r="BC119" s="37"/>
    </row>
    <row r="120" spans="1:55" x14ac:dyDescent="0.25">
      <c r="A120" s="10" t="s">
        <v>18</v>
      </c>
      <c r="B120" s="11" t="s">
        <v>18</v>
      </c>
      <c r="C120" s="8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  <c r="AI120" s="37"/>
      <c r="AJ120" s="37"/>
      <c r="AK120" s="37"/>
      <c r="AL120" s="37"/>
      <c r="AM120" s="37"/>
      <c r="AN120" s="37"/>
      <c r="AO120" s="37"/>
      <c r="AP120" s="37"/>
      <c r="AQ120" s="37"/>
      <c r="AR120" s="37"/>
      <c r="AS120" s="37"/>
      <c r="AT120" s="37"/>
      <c r="AU120" s="37"/>
      <c r="AV120" s="37"/>
      <c r="AW120" s="37"/>
      <c r="AX120" s="37"/>
      <c r="AY120" s="37"/>
      <c r="AZ120" s="37"/>
      <c r="BA120" s="37"/>
      <c r="BB120" s="37"/>
      <c r="BC120" s="37"/>
    </row>
    <row r="121" spans="1:55" ht="51" x14ac:dyDescent="0.25">
      <c r="A121" s="10" t="s">
        <v>99</v>
      </c>
      <c r="B121" s="11" t="s">
        <v>100</v>
      </c>
      <c r="C121" s="8" t="s">
        <v>16</v>
      </c>
      <c r="D121" s="37">
        <v>0</v>
      </c>
      <c r="E121" s="37">
        <v>0</v>
      </c>
      <c r="F121" s="37">
        <v>0</v>
      </c>
      <c r="G121" s="37">
        <v>0</v>
      </c>
      <c r="H121" s="37">
        <v>0</v>
      </c>
      <c r="I121" s="37">
        <v>0</v>
      </c>
      <c r="J121" s="37">
        <v>0</v>
      </c>
      <c r="K121" s="37">
        <v>0</v>
      </c>
      <c r="L121" s="37">
        <v>0</v>
      </c>
      <c r="M121" s="37">
        <v>0</v>
      </c>
      <c r="N121" s="37">
        <v>0</v>
      </c>
      <c r="O121" s="37">
        <v>0</v>
      </c>
      <c r="P121" s="37">
        <v>0</v>
      </c>
      <c r="Q121" s="37">
        <v>0</v>
      </c>
      <c r="R121" s="37">
        <v>0</v>
      </c>
      <c r="S121" s="37">
        <v>0</v>
      </c>
      <c r="T121" s="37">
        <v>0</v>
      </c>
      <c r="U121" s="37">
        <v>0</v>
      </c>
      <c r="V121" s="37">
        <v>0</v>
      </c>
      <c r="W121" s="37">
        <v>0</v>
      </c>
      <c r="X121" s="37">
        <v>0</v>
      </c>
      <c r="Y121" s="37">
        <v>0</v>
      </c>
      <c r="Z121" s="37">
        <v>0</v>
      </c>
      <c r="AA121" s="37">
        <v>0</v>
      </c>
      <c r="AB121" s="37">
        <v>0</v>
      </c>
      <c r="AC121" s="37">
        <v>0</v>
      </c>
      <c r="AD121" s="37">
        <v>0</v>
      </c>
      <c r="AE121" s="37">
        <v>0</v>
      </c>
      <c r="AF121" s="37">
        <v>0</v>
      </c>
      <c r="AG121" s="37">
        <v>0</v>
      </c>
      <c r="AH121" s="37">
        <v>0</v>
      </c>
      <c r="AI121" s="37">
        <v>0</v>
      </c>
      <c r="AJ121" s="37">
        <v>0</v>
      </c>
      <c r="AK121" s="37">
        <v>0</v>
      </c>
      <c r="AL121" s="37">
        <v>0</v>
      </c>
      <c r="AM121" s="37">
        <v>0</v>
      </c>
      <c r="AN121" s="37">
        <v>0</v>
      </c>
      <c r="AO121" s="37">
        <v>0</v>
      </c>
      <c r="AP121" s="37">
        <v>0</v>
      </c>
      <c r="AQ121" s="37">
        <v>0</v>
      </c>
      <c r="AR121" s="37">
        <v>0</v>
      </c>
      <c r="AS121" s="37">
        <v>0</v>
      </c>
      <c r="AT121" s="37">
        <v>0</v>
      </c>
      <c r="AU121" s="37">
        <v>0</v>
      </c>
      <c r="AV121" s="37">
        <v>0</v>
      </c>
      <c r="AW121" s="37">
        <v>0</v>
      </c>
      <c r="AX121" s="37">
        <v>0</v>
      </c>
      <c r="AY121" s="37">
        <v>0</v>
      </c>
      <c r="AZ121" s="37">
        <v>0</v>
      </c>
      <c r="BA121" s="37">
        <v>0</v>
      </c>
      <c r="BB121" s="37">
        <v>0</v>
      </c>
      <c r="BC121" s="37"/>
    </row>
    <row r="122" spans="1:55" ht="38.25" x14ac:dyDescent="0.25">
      <c r="A122" s="10" t="s">
        <v>101</v>
      </c>
      <c r="B122" s="11" t="s">
        <v>102</v>
      </c>
      <c r="C122" s="8" t="s">
        <v>16</v>
      </c>
      <c r="D122" s="37">
        <v>0</v>
      </c>
      <c r="E122" s="37">
        <v>0</v>
      </c>
      <c r="F122" s="37">
        <v>0</v>
      </c>
      <c r="G122" s="37">
        <v>0</v>
      </c>
      <c r="H122" s="37">
        <v>0</v>
      </c>
      <c r="I122" s="37">
        <v>0</v>
      </c>
      <c r="J122" s="37">
        <v>0</v>
      </c>
      <c r="K122" s="37">
        <v>0</v>
      </c>
      <c r="L122" s="37">
        <v>0</v>
      </c>
      <c r="M122" s="37">
        <v>0</v>
      </c>
      <c r="N122" s="37">
        <v>0</v>
      </c>
      <c r="O122" s="37">
        <v>0</v>
      </c>
      <c r="P122" s="37">
        <v>0</v>
      </c>
      <c r="Q122" s="37">
        <v>0</v>
      </c>
      <c r="R122" s="37">
        <v>0</v>
      </c>
      <c r="S122" s="37">
        <v>0</v>
      </c>
      <c r="T122" s="37">
        <v>0</v>
      </c>
      <c r="U122" s="37">
        <v>0</v>
      </c>
      <c r="V122" s="37">
        <v>0</v>
      </c>
      <c r="W122" s="37">
        <v>0</v>
      </c>
      <c r="X122" s="37">
        <v>0</v>
      </c>
      <c r="Y122" s="37">
        <v>0</v>
      </c>
      <c r="Z122" s="37">
        <v>0</v>
      </c>
      <c r="AA122" s="37">
        <v>0</v>
      </c>
      <c r="AB122" s="37">
        <v>0</v>
      </c>
      <c r="AC122" s="37">
        <v>0</v>
      </c>
      <c r="AD122" s="37">
        <v>0</v>
      </c>
      <c r="AE122" s="37">
        <v>0</v>
      </c>
      <c r="AF122" s="37">
        <v>0</v>
      </c>
      <c r="AG122" s="37">
        <v>0</v>
      </c>
      <c r="AH122" s="37">
        <v>0</v>
      </c>
      <c r="AI122" s="37">
        <v>0</v>
      </c>
      <c r="AJ122" s="37">
        <v>0</v>
      </c>
      <c r="AK122" s="37">
        <v>0</v>
      </c>
      <c r="AL122" s="37">
        <v>0</v>
      </c>
      <c r="AM122" s="37">
        <v>0</v>
      </c>
      <c r="AN122" s="37">
        <v>0</v>
      </c>
      <c r="AO122" s="37">
        <v>0</v>
      </c>
      <c r="AP122" s="37">
        <v>0</v>
      </c>
      <c r="AQ122" s="37">
        <v>0</v>
      </c>
      <c r="AR122" s="37">
        <v>0</v>
      </c>
      <c r="AS122" s="37">
        <v>0</v>
      </c>
      <c r="AT122" s="37">
        <v>0</v>
      </c>
      <c r="AU122" s="37">
        <v>0</v>
      </c>
      <c r="AV122" s="37">
        <v>0</v>
      </c>
      <c r="AW122" s="37">
        <v>0</v>
      </c>
      <c r="AX122" s="37">
        <v>0</v>
      </c>
      <c r="AY122" s="37">
        <v>0</v>
      </c>
      <c r="AZ122" s="37">
        <v>0</v>
      </c>
      <c r="BA122" s="37">
        <v>0</v>
      </c>
      <c r="BB122" s="37">
        <v>0</v>
      </c>
      <c r="BC122" s="37"/>
    </row>
    <row r="123" spans="1:55" x14ac:dyDescent="0.25">
      <c r="A123" s="10" t="s">
        <v>18</v>
      </c>
      <c r="B123" s="11" t="s">
        <v>18</v>
      </c>
      <c r="C123" s="8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7"/>
      <c r="AU123" s="37"/>
      <c r="AV123" s="37"/>
      <c r="AW123" s="37"/>
      <c r="AX123" s="37"/>
      <c r="AY123" s="37"/>
      <c r="AZ123" s="37"/>
      <c r="BA123" s="37"/>
      <c r="BB123" s="37"/>
      <c r="BC123" s="37"/>
    </row>
    <row r="124" spans="1:55" ht="51" x14ac:dyDescent="0.25">
      <c r="A124" s="10" t="s">
        <v>103</v>
      </c>
      <c r="B124" s="11" t="s">
        <v>104</v>
      </c>
      <c r="C124" s="8" t="s">
        <v>16</v>
      </c>
      <c r="D124" s="37">
        <v>0</v>
      </c>
      <c r="E124" s="37">
        <v>0</v>
      </c>
      <c r="F124" s="37">
        <v>0</v>
      </c>
      <c r="G124" s="37">
        <v>0</v>
      </c>
      <c r="H124" s="37">
        <v>0</v>
      </c>
      <c r="I124" s="37">
        <v>0</v>
      </c>
      <c r="J124" s="37">
        <v>0</v>
      </c>
      <c r="K124" s="37">
        <v>0</v>
      </c>
      <c r="L124" s="37">
        <v>0</v>
      </c>
      <c r="M124" s="37">
        <v>0</v>
      </c>
      <c r="N124" s="37">
        <v>0</v>
      </c>
      <c r="O124" s="37">
        <v>0</v>
      </c>
      <c r="P124" s="37">
        <v>0</v>
      </c>
      <c r="Q124" s="37">
        <v>0</v>
      </c>
      <c r="R124" s="37">
        <v>0</v>
      </c>
      <c r="S124" s="37">
        <v>0</v>
      </c>
      <c r="T124" s="37">
        <v>0</v>
      </c>
      <c r="U124" s="37">
        <v>0</v>
      </c>
      <c r="V124" s="37">
        <v>0</v>
      </c>
      <c r="W124" s="37">
        <v>0</v>
      </c>
      <c r="X124" s="37">
        <v>0</v>
      </c>
      <c r="Y124" s="37">
        <v>0</v>
      </c>
      <c r="Z124" s="37">
        <v>0</v>
      </c>
      <c r="AA124" s="37">
        <v>0</v>
      </c>
      <c r="AB124" s="37">
        <v>0</v>
      </c>
      <c r="AC124" s="37">
        <v>0</v>
      </c>
      <c r="AD124" s="37">
        <v>0</v>
      </c>
      <c r="AE124" s="37">
        <v>0</v>
      </c>
      <c r="AF124" s="37">
        <v>0</v>
      </c>
      <c r="AG124" s="37">
        <v>0</v>
      </c>
      <c r="AH124" s="37">
        <v>0</v>
      </c>
      <c r="AI124" s="37">
        <v>0</v>
      </c>
      <c r="AJ124" s="37">
        <v>0</v>
      </c>
      <c r="AK124" s="37">
        <v>0</v>
      </c>
      <c r="AL124" s="37">
        <v>0</v>
      </c>
      <c r="AM124" s="37">
        <v>0</v>
      </c>
      <c r="AN124" s="37">
        <v>0</v>
      </c>
      <c r="AO124" s="37">
        <v>0</v>
      </c>
      <c r="AP124" s="37">
        <v>0</v>
      </c>
      <c r="AQ124" s="37">
        <v>0</v>
      </c>
      <c r="AR124" s="37">
        <v>0</v>
      </c>
      <c r="AS124" s="37">
        <v>0</v>
      </c>
      <c r="AT124" s="37">
        <v>0</v>
      </c>
      <c r="AU124" s="37">
        <v>0</v>
      </c>
      <c r="AV124" s="37">
        <v>0</v>
      </c>
      <c r="AW124" s="37">
        <v>0</v>
      </c>
      <c r="AX124" s="37">
        <v>0</v>
      </c>
      <c r="AY124" s="37">
        <v>0</v>
      </c>
      <c r="AZ124" s="37">
        <v>0</v>
      </c>
      <c r="BA124" s="37">
        <v>0</v>
      </c>
      <c r="BB124" s="37">
        <v>0</v>
      </c>
      <c r="BC124" s="37"/>
    </row>
    <row r="125" spans="1:55" x14ac:dyDescent="0.25">
      <c r="A125" s="10" t="s">
        <v>18</v>
      </c>
      <c r="B125" s="11" t="s">
        <v>18</v>
      </c>
      <c r="C125" s="8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7"/>
      <c r="AU125" s="37"/>
      <c r="AV125" s="37"/>
      <c r="AW125" s="37"/>
      <c r="AX125" s="37"/>
      <c r="AY125" s="37"/>
      <c r="AZ125" s="37"/>
      <c r="BA125" s="37"/>
      <c r="BB125" s="37"/>
      <c r="BC125" s="37"/>
    </row>
    <row r="126" spans="1:55" ht="76.5" x14ac:dyDescent="0.25">
      <c r="A126" s="16" t="s">
        <v>20</v>
      </c>
      <c r="B126" s="17" t="s">
        <v>105</v>
      </c>
      <c r="C126" s="5" t="s">
        <v>16</v>
      </c>
      <c r="D126" s="35">
        <v>0</v>
      </c>
      <c r="E126" s="35">
        <f t="shared" ref="E126:BB126" si="373">SUM(E127:E128)</f>
        <v>0</v>
      </c>
      <c r="F126" s="35">
        <f t="shared" si="373"/>
        <v>0</v>
      </c>
      <c r="G126" s="35">
        <f t="shared" si="373"/>
        <v>0</v>
      </c>
      <c r="H126" s="35">
        <f t="shared" si="373"/>
        <v>0</v>
      </c>
      <c r="I126" s="35">
        <f t="shared" si="373"/>
        <v>0</v>
      </c>
      <c r="J126" s="35">
        <f t="shared" si="373"/>
        <v>0</v>
      </c>
      <c r="K126" s="35">
        <f t="shared" si="373"/>
        <v>0</v>
      </c>
      <c r="L126" s="35">
        <f t="shared" si="373"/>
        <v>0</v>
      </c>
      <c r="M126" s="35">
        <f t="shared" si="373"/>
        <v>0</v>
      </c>
      <c r="N126" s="35">
        <f t="shared" si="373"/>
        <v>0</v>
      </c>
      <c r="O126" s="35">
        <f t="shared" si="373"/>
        <v>0</v>
      </c>
      <c r="P126" s="35">
        <f t="shared" si="373"/>
        <v>0</v>
      </c>
      <c r="Q126" s="35">
        <f t="shared" si="373"/>
        <v>0</v>
      </c>
      <c r="R126" s="35">
        <f t="shared" si="373"/>
        <v>0</v>
      </c>
      <c r="S126" s="35">
        <f t="shared" si="373"/>
        <v>0</v>
      </c>
      <c r="T126" s="35">
        <f t="shared" si="373"/>
        <v>0</v>
      </c>
      <c r="U126" s="35">
        <f t="shared" si="373"/>
        <v>0</v>
      </c>
      <c r="V126" s="35">
        <f t="shared" si="373"/>
        <v>0</v>
      </c>
      <c r="W126" s="35">
        <f t="shared" si="373"/>
        <v>0</v>
      </c>
      <c r="X126" s="35">
        <f t="shared" si="373"/>
        <v>0</v>
      </c>
      <c r="Y126" s="35">
        <f t="shared" si="373"/>
        <v>0</v>
      </c>
      <c r="Z126" s="35">
        <f t="shared" si="373"/>
        <v>0</v>
      </c>
      <c r="AA126" s="35">
        <f t="shared" si="373"/>
        <v>0</v>
      </c>
      <c r="AB126" s="35">
        <f t="shared" si="373"/>
        <v>0</v>
      </c>
      <c r="AC126" s="35">
        <f t="shared" si="373"/>
        <v>0</v>
      </c>
      <c r="AD126" s="35">
        <v>0</v>
      </c>
      <c r="AE126" s="35">
        <f t="shared" si="373"/>
        <v>0</v>
      </c>
      <c r="AF126" s="35">
        <f t="shared" si="373"/>
        <v>0</v>
      </c>
      <c r="AG126" s="35">
        <f t="shared" si="373"/>
        <v>0</v>
      </c>
      <c r="AH126" s="35">
        <f t="shared" si="373"/>
        <v>0</v>
      </c>
      <c r="AI126" s="35">
        <f t="shared" si="373"/>
        <v>0</v>
      </c>
      <c r="AJ126" s="35">
        <f t="shared" si="373"/>
        <v>0</v>
      </c>
      <c r="AK126" s="35">
        <f t="shared" si="373"/>
        <v>0</v>
      </c>
      <c r="AL126" s="35">
        <f t="shared" si="373"/>
        <v>0</v>
      </c>
      <c r="AM126" s="35">
        <f t="shared" si="373"/>
        <v>0</v>
      </c>
      <c r="AN126" s="35">
        <f t="shared" si="373"/>
        <v>0</v>
      </c>
      <c r="AO126" s="35">
        <f t="shared" si="373"/>
        <v>0</v>
      </c>
      <c r="AP126" s="35">
        <f t="shared" si="373"/>
        <v>0</v>
      </c>
      <c r="AQ126" s="35">
        <f t="shared" si="373"/>
        <v>0</v>
      </c>
      <c r="AR126" s="35">
        <f t="shared" si="373"/>
        <v>0</v>
      </c>
      <c r="AS126" s="35">
        <f t="shared" si="373"/>
        <v>0</v>
      </c>
      <c r="AT126" s="35">
        <f t="shared" si="373"/>
        <v>0</v>
      </c>
      <c r="AU126" s="35">
        <f t="shared" si="373"/>
        <v>0</v>
      </c>
      <c r="AV126" s="35">
        <f t="shared" si="373"/>
        <v>0</v>
      </c>
      <c r="AW126" s="35">
        <f t="shared" si="373"/>
        <v>0</v>
      </c>
      <c r="AX126" s="35">
        <f t="shared" si="373"/>
        <v>0</v>
      </c>
      <c r="AY126" s="35">
        <f t="shared" si="373"/>
        <v>0</v>
      </c>
      <c r="AZ126" s="35">
        <f t="shared" si="373"/>
        <v>0</v>
      </c>
      <c r="BA126" s="35">
        <f t="shared" si="373"/>
        <v>0</v>
      </c>
      <c r="BB126" s="35">
        <f t="shared" si="373"/>
        <v>0</v>
      </c>
      <c r="BC126" s="35"/>
    </row>
    <row r="127" spans="1:55" ht="63.75" x14ac:dyDescent="0.25">
      <c r="A127" s="10" t="s">
        <v>106</v>
      </c>
      <c r="B127" s="11" t="s">
        <v>107</v>
      </c>
      <c r="C127" s="8" t="s">
        <v>16</v>
      </c>
      <c r="D127" s="37">
        <v>0</v>
      </c>
      <c r="E127" s="37">
        <v>0</v>
      </c>
      <c r="F127" s="37">
        <v>0</v>
      </c>
      <c r="G127" s="37">
        <v>0</v>
      </c>
      <c r="H127" s="37">
        <v>0</v>
      </c>
      <c r="I127" s="37">
        <v>0</v>
      </c>
      <c r="J127" s="37">
        <v>0</v>
      </c>
      <c r="K127" s="37">
        <v>0</v>
      </c>
      <c r="L127" s="37">
        <v>0</v>
      </c>
      <c r="M127" s="37">
        <v>0</v>
      </c>
      <c r="N127" s="37">
        <v>0</v>
      </c>
      <c r="O127" s="37">
        <v>0</v>
      </c>
      <c r="P127" s="37">
        <v>0</v>
      </c>
      <c r="Q127" s="37">
        <v>0</v>
      </c>
      <c r="R127" s="37">
        <v>0</v>
      </c>
      <c r="S127" s="37">
        <v>0</v>
      </c>
      <c r="T127" s="37">
        <v>0</v>
      </c>
      <c r="U127" s="37">
        <v>0</v>
      </c>
      <c r="V127" s="37">
        <v>0</v>
      </c>
      <c r="W127" s="37">
        <v>0</v>
      </c>
      <c r="X127" s="37">
        <v>0</v>
      </c>
      <c r="Y127" s="37">
        <v>0</v>
      </c>
      <c r="Z127" s="37">
        <v>0</v>
      </c>
      <c r="AA127" s="37">
        <v>0</v>
      </c>
      <c r="AB127" s="37">
        <v>0</v>
      </c>
      <c r="AC127" s="37">
        <v>0</v>
      </c>
      <c r="AD127" s="37">
        <v>0</v>
      </c>
      <c r="AE127" s="37">
        <v>0</v>
      </c>
      <c r="AF127" s="37">
        <v>0</v>
      </c>
      <c r="AG127" s="37">
        <v>0</v>
      </c>
      <c r="AH127" s="37">
        <v>0</v>
      </c>
      <c r="AI127" s="37">
        <v>0</v>
      </c>
      <c r="AJ127" s="37">
        <v>0</v>
      </c>
      <c r="AK127" s="37">
        <v>0</v>
      </c>
      <c r="AL127" s="37">
        <v>0</v>
      </c>
      <c r="AM127" s="37">
        <v>0</v>
      </c>
      <c r="AN127" s="37">
        <v>0</v>
      </c>
      <c r="AO127" s="37">
        <v>0</v>
      </c>
      <c r="AP127" s="37">
        <v>0</v>
      </c>
      <c r="AQ127" s="37">
        <v>0</v>
      </c>
      <c r="AR127" s="37">
        <v>0</v>
      </c>
      <c r="AS127" s="37">
        <v>0</v>
      </c>
      <c r="AT127" s="37">
        <v>0</v>
      </c>
      <c r="AU127" s="37">
        <v>0</v>
      </c>
      <c r="AV127" s="37">
        <v>0</v>
      </c>
      <c r="AW127" s="37">
        <v>0</v>
      </c>
      <c r="AX127" s="37">
        <v>0</v>
      </c>
      <c r="AY127" s="37">
        <v>0</v>
      </c>
      <c r="AZ127" s="37">
        <v>0</v>
      </c>
      <c r="BA127" s="37">
        <v>0</v>
      </c>
      <c r="BB127" s="37">
        <v>0</v>
      </c>
      <c r="BC127" s="37"/>
    </row>
    <row r="128" spans="1:55" x14ac:dyDescent="0.25">
      <c r="A128" s="10" t="s">
        <v>18</v>
      </c>
      <c r="B128" s="18" t="s">
        <v>18</v>
      </c>
      <c r="C128" s="8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7"/>
      <c r="AU128" s="37"/>
      <c r="AV128" s="37"/>
      <c r="AW128" s="37"/>
      <c r="AX128" s="37"/>
      <c r="AY128" s="37"/>
      <c r="AZ128" s="37"/>
      <c r="BA128" s="37"/>
      <c r="BB128" s="37"/>
      <c r="BC128" s="37"/>
    </row>
    <row r="129" spans="1:55" ht="63.75" x14ac:dyDescent="0.25">
      <c r="A129" s="10" t="s">
        <v>108</v>
      </c>
      <c r="B129" s="11" t="s">
        <v>109</v>
      </c>
      <c r="C129" s="8" t="s">
        <v>16</v>
      </c>
      <c r="D129" s="37">
        <v>0</v>
      </c>
      <c r="E129" s="37">
        <v>0</v>
      </c>
      <c r="F129" s="37">
        <v>0</v>
      </c>
      <c r="G129" s="37">
        <v>0</v>
      </c>
      <c r="H129" s="37">
        <v>0</v>
      </c>
      <c r="I129" s="37">
        <v>0</v>
      </c>
      <c r="J129" s="37">
        <v>0</v>
      </c>
      <c r="K129" s="37">
        <v>0</v>
      </c>
      <c r="L129" s="37">
        <v>0</v>
      </c>
      <c r="M129" s="37">
        <v>0</v>
      </c>
      <c r="N129" s="37">
        <v>0</v>
      </c>
      <c r="O129" s="37">
        <v>0</v>
      </c>
      <c r="P129" s="37">
        <v>0</v>
      </c>
      <c r="Q129" s="37">
        <v>0</v>
      </c>
      <c r="R129" s="37">
        <v>0</v>
      </c>
      <c r="S129" s="37">
        <v>0</v>
      </c>
      <c r="T129" s="37">
        <v>0</v>
      </c>
      <c r="U129" s="37">
        <v>0</v>
      </c>
      <c r="V129" s="37">
        <v>0</v>
      </c>
      <c r="W129" s="37">
        <v>0</v>
      </c>
      <c r="X129" s="37">
        <v>0</v>
      </c>
      <c r="Y129" s="37">
        <v>0</v>
      </c>
      <c r="Z129" s="37">
        <v>0</v>
      </c>
      <c r="AA129" s="37">
        <v>0</v>
      </c>
      <c r="AB129" s="37">
        <v>0</v>
      </c>
      <c r="AC129" s="37">
        <v>0</v>
      </c>
      <c r="AD129" s="37">
        <v>0</v>
      </c>
      <c r="AE129" s="37">
        <v>0</v>
      </c>
      <c r="AF129" s="37">
        <v>0</v>
      </c>
      <c r="AG129" s="37">
        <v>0</v>
      </c>
      <c r="AH129" s="37">
        <v>0</v>
      </c>
      <c r="AI129" s="37">
        <v>0</v>
      </c>
      <c r="AJ129" s="37">
        <v>0</v>
      </c>
      <c r="AK129" s="37">
        <v>0</v>
      </c>
      <c r="AL129" s="37">
        <v>0</v>
      </c>
      <c r="AM129" s="37">
        <v>0</v>
      </c>
      <c r="AN129" s="37">
        <v>0</v>
      </c>
      <c r="AO129" s="37">
        <v>0</v>
      </c>
      <c r="AP129" s="37">
        <v>0</v>
      </c>
      <c r="AQ129" s="37">
        <v>0</v>
      </c>
      <c r="AR129" s="37">
        <v>0</v>
      </c>
      <c r="AS129" s="37">
        <v>0</v>
      </c>
      <c r="AT129" s="37">
        <v>0</v>
      </c>
      <c r="AU129" s="37">
        <v>0</v>
      </c>
      <c r="AV129" s="37">
        <v>0</v>
      </c>
      <c r="AW129" s="37">
        <v>0</v>
      </c>
      <c r="AX129" s="37">
        <v>0</v>
      </c>
      <c r="AY129" s="37">
        <v>0</v>
      </c>
      <c r="AZ129" s="37">
        <v>0</v>
      </c>
      <c r="BA129" s="37">
        <v>0</v>
      </c>
      <c r="BB129" s="37">
        <v>0</v>
      </c>
      <c r="BC129" s="37"/>
    </row>
    <row r="130" spans="1:55" x14ac:dyDescent="0.25">
      <c r="A130" s="10" t="s">
        <v>18</v>
      </c>
      <c r="B130" s="18" t="s">
        <v>18</v>
      </c>
      <c r="C130" s="8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  <c r="AI130" s="37"/>
      <c r="AJ130" s="37"/>
      <c r="AK130" s="37"/>
      <c r="AL130" s="37"/>
      <c r="AM130" s="37"/>
      <c r="AN130" s="37"/>
      <c r="AO130" s="37"/>
      <c r="AP130" s="37"/>
      <c r="AQ130" s="37"/>
      <c r="AR130" s="37"/>
      <c r="AS130" s="37"/>
      <c r="AT130" s="37"/>
      <c r="AU130" s="37"/>
      <c r="AV130" s="37"/>
      <c r="AW130" s="37"/>
      <c r="AX130" s="37"/>
      <c r="AY130" s="37"/>
      <c r="AZ130" s="37"/>
      <c r="BA130" s="37"/>
      <c r="BB130" s="37"/>
      <c r="BC130" s="37"/>
    </row>
    <row r="131" spans="1:55" ht="38.25" x14ac:dyDescent="0.25">
      <c r="A131" s="16" t="s">
        <v>21</v>
      </c>
      <c r="B131" s="17" t="s">
        <v>110</v>
      </c>
      <c r="C131" s="5" t="s">
        <v>16</v>
      </c>
      <c r="D131" s="35">
        <f t="shared" ref="D131:AI131" si="374">SUM(D132:D141)</f>
        <v>7.6770000000000005</v>
      </c>
      <c r="E131" s="35">
        <f t="shared" si="374"/>
        <v>0.121</v>
      </c>
      <c r="F131" s="35">
        <f t="shared" si="374"/>
        <v>0</v>
      </c>
      <c r="G131" s="35">
        <f t="shared" si="374"/>
        <v>0</v>
      </c>
      <c r="H131" s="35">
        <f t="shared" si="374"/>
        <v>0</v>
      </c>
      <c r="I131" s="35">
        <f t="shared" si="374"/>
        <v>0</v>
      </c>
      <c r="J131" s="35">
        <f t="shared" si="374"/>
        <v>0.121</v>
      </c>
      <c r="K131" s="35">
        <f t="shared" si="374"/>
        <v>0</v>
      </c>
      <c r="L131" s="35">
        <f t="shared" si="374"/>
        <v>0</v>
      </c>
      <c r="M131" s="35">
        <f t="shared" si="374"/>
        <v>0</v>
      </c>
      <c r="N131" s="35">
        <f t="shared" si="374"/>
        <v>0.121</v>
      </c>
      <c r="O131" s="35">
        <f t="shared" si="374"/>
        <v>0</v>
      </c>
      <c r="P131" s="35">
        <f t="shared" si="374"/>
        <v>0</v>
      </c>
      <c r="Q131" s="35">
        <f t="shared" si="374"/>
        <v>0</v>
      </c>
      <c r="R131" s="35">
        <f t="shared" si="374"/>
        <v>0</v>
      </c>
      <c r="S131" s="35">
        <f t="shared" si="374"/>
        <v>0</v>
      </c>
      <c r="T131" s="35">
        <f t="shared" si="374"/>
        <v>0</v>
      </c>
      <c r="U131" s="35">
        <f t="shared" si="374"/>
        <v>0</v>
      </c>
      <c r="V131" s="35">
        <f t="shared" si="374"/>
        <v>0</v>
      </c>
      <c r="W131" s="35">
        <f t="shared" si="374"/>
        <v>0</v>
      </c>
      <c r="X131" s="35">
        <f t="shared" si="374"/>
        <v>0</v>
      </c>
      <c r="Y131" s="35">
        <f t="shared" si="374"/>
        <v>0</v>
      </c>
      <c r="Z131" s="35">
        <f t="shared" si="374"/>
        <v>0</v>
      </c>
      <c r="AA131" s="35">
        <f t="shared" si="374"/>
        <v>0</v>
      </c>
      <c r="AB131" s="35">
        <f t="shared" si="374"/>
        <v>0</v>
      </c>
      <c r="AC131" s="35">
        <f t="shared" si="374"/>
        <v>0</v>
      </c>
      <c r="AD131" s="35">
        <f t="shared" si="374"/>
        <v>6.3975</v>
      </c>
      <c r="AE131" s="35">
        <f t="shared" si="374"/>
        <v>0.10750000000000001</v>
      </c>
      <c r="AF131" s="35">
        <f t="shared" si="374"/>
        <v>0</v>
      </c>
      <c r="AG131" s="35">
        <f t="shared" si="374"/>
        <v>0</v>
      </c>
      <c r="AH131" s="35">
        <f t="shared" si="374"/>
        <v>0</v>
      </c>
      <c r="AI131" s="35">
        <f t="shared" si="374"/>
        <v>0.10750000000000001</v>
      </c>
      <c r="AJ131" s="35">
        <f t="shared" ref="AJ131:BB131" si="375">SUM(AJ132:AJ141)</f>
        <v>0.10750000000000001</v>
      </c>
      <c r="AK131" s="35">
        <f t="shared" si="375"/>
        <v>0</v>
      </c>
      <c r="AL131" s="35">
        <f t="shared" si="375"/>
        <v>0</v>
      </c>
      <c r="AM131" s="35">
        <f t="shared" si="375"/>
        <v>0</v>
      </c>
      <c r="AN131" s="35">
        <f t="shared" si="375"/>
        <v>0.10750000000000001</v>
      </c>
      <c r="AO131" s="35">
        <f t="shared" si="375"/>
        <v>0</v>
      </c>
      <c r="AP131" s="35">
        <f t="shared" si="375"/>
        <v>0</v>
      </c>
      <c r="AQ131" s="35">
        <f t="shared" si="375"/>
        <v>0</v>
      </c>
      <c r="AR131" s="35">
        <f t="shared" si="375"/>
        <v>0</v>
      </c>
      <c r="AS131" s="35">
        <f t="shared" si="375"/>
        <v>0</v>
      </c>
      <c r="AT131" s="35">
        <f t="shared" si="375"/>
        <v>0</v>
      </c>
      <c r="AU131" s="35">
        <f t="shared" si="375"/>
        <v>0</v>
      </c>
      <c r="AV131" s="35">
        <f t="shared" si="375"/>
        <v>0</v>
      </c>
      <c r="AW131" s="35">
        <f t="shared" si="375"/>
        <v>0</v>
      </c>
      <c r="AX131" s="35">
        <f t="shared" si="375"/>
        <v>0</v>
      </c>
      <c r="AY131" s="35">
        <f t="shared" si="375"/>
        <v>0</v>
      </c>
      <c r="AZ131" s="35">
        <f t="shared" si="375"/>
        <v>0</v>
      </c>
      <c r="BA131" s="35">
        <f t="shared" si="375"/>
        <v>0</v>
      </c>
      <c r="BB131" s="35">
        <f t="shared" si="375"/>
        <v>0</v>
      </c>
      <c r="BC131" s="35"/>
    </row>
    <row r="132" spans="1:55" ht="38.25" x14ac:dyDescent="0.25">
      <c r="A132" s="12" t="s">
        <v>21</v>
      </c>
      <c r="B132" s="15" t="s">
        <v>238</v>
      </c>
      <c r="C132" s="14" t="s">
        <v>239</v>
      </c>
      <c r="D132" s="38">
        <v>0.96530000000000005</v>
      </c>
      <c r="E132" s="38">
        <f t="shared" ref="E132:E136" si="376">IF(ISERROR(J132+O132+T132+Y132),"нд",J132+O132+T132+Y132)</f>
        <v>0</v>
      </c>
      <c r="F132" s="38">
        <v>0</v>
      </c>
      <c r="G132" s="38">
        <v>0</v>
      </c>
      <c r="H132" s="38">
        <v>0</v>
      </c>
      <c r="I132" s="38">
        <v>0</v>
      </c>
      <c r="J132" s="38">
        <f t="shared" ref="J132:J136" si="377">IF(ISERROR(K132+L132+M132+N132),"нд",K132+L132+M132+N132)</f>
        <v>0</v>
      </c>
      <c r="K132" s="38">
        <f t="shared" ref="K132" si="378">ROUND(AK132*1.2,4)</f>
        <v>0</v>
      </c>
      <c r="L132" s="38">
        <f t="shared" ref="L132" si="379">ROUND(AL132*1.2,4)</f>
        <v>0</v>
      </c>
      <c r="M132" s="38">
        <f t="shared" ref="M132" si="380">ROUND(AM132*1.2,4)</f>
        <v>0</v>
      </c>
      <c r="N132" s="38">
        <f t="shared" ref="N132" si="381">ROUND(AN132*1.2,4)</f>
        <v>0</v>
      </c>
      <c r="O132" s="38">
        <f t="shared" ref="O132:O133" si="382">IF(ISERROR(P132+Q132+R132+S132),"нд",P132+Q132+R132+S132)</f>
        <v>0</v>
      </c>
      <c r="P132" s="38">
        <f t="shared" ref="P132:P137" si="383">ROUND(AP132*1.2,4)</f>
        <v>0</v>
      </c>
      <c r="Q132" s="38">
        <f t="shared" ref="Q132:Q137" si="384">ROUND(AQ132*1.2,4)</f>
        <v>0</v>
      </c>
      <c r="R132" s="38">
        <f t="shared" ref="R132:R137" si="385">ROUND(AR132*1.2,4)</f>
        <v>0</v>
      </c>
      <c r="S132" s="38">
        <f t="shared" ref="S132:S137" si="386">ROUND(AS132*1.2,4)</f>
        <v>0</v>
      </c>
      <c r="T132" s="38">
        <f t="shared" ref="T132:T136" si="387">IF(ISERROR(U132+V132+W132+X132),"нд",U132+V132+W132+X132)</f>
        <v>0</v>
      </c>
      <c r="U132" s="38">
        <f t="shared" ref="U132:U137" si="388">ROUND(AU132*1.2,4)</f>
        <v>0</v>
      </c>
      <c r="V132" s="38">
        <f t="shared" ref="V132:V137" si="389">ROUND(AV132*1.2,4)</f>
        <v>0</v>
      </c>
      <c r="W132" s="38">
        <f t="shared" ref="W132:W137" si="390">ROUND(AW132*1.2,4)</f>
        <v>0</v>
      </c>
      <c r="X132" s="38">
        <f t="shared" ref="X132:X137" si="391">ROUND(AX132*1.2,4)</f>
        <v>0</v>
      </c>
      <c r="Y132" s="38">
        <f t="shared" ref="Y132:Y136" si="392">IF(ISERROR(Z132+AA132+AB132+AC132),"нд",Z132+AA132+AB132+AC132)</f>
        <v>0</v>
      </c>
      <c r="Z132" s="38">
        <f t="shared" ref="Z132:Z137" si="393">ROUND(AZ132*1.2,4)</f>
        <v>0</v>
      </c>
      <c r="AA132" s="38">
        <f t="shared" ref="AA132:AA137" si="394">ROUND(BA132*1.2,4)</f>
        <v>0</v>
      </c>
      <c r="AB132" s="38">
        <f t="shared" ref="AB132:AB137" si="395">ROUND(BB132*1.2,4)</f>
        <v>0</v>
      </c>
      <c r="AC132" s="38">
        <f t="shared" ref="AC132:AC137" si="396">ROUND(BC132*1.2,4)</f>
        <v>0</v>
      </c>
      <c r="AD132" s="38">
        <v>0.8044</v>
      </c>
      <c r="AE132" s="38">
        <f t="shared" ref="AE132:AE136" si="397">IF(ISERROR(AJ132+AO132+AT132+AY132),"нд",AJ132+AO132+AT132+AY132)</f>
        <v>0</v>
      </c>
      <c r="AF132" s="38">
        <f t="shared" ref="AF132:AF136" si="398">IF(ISERROR(AK132+AP132+AU132+AZ132),"нд",AK132+AP132+AU132+AZ132)</f>
        <v>0</v>
      </c>
      <c r="AG132" s="38">
        <f t="shared" ref="AG132:AG136" si="399">IF(ISERROR(AL132+AQ132+AV132+BA132),"нд",AL132+AQ132+AV132+BA132)</f>
        <v>0</v>
      </c>
      <c r="AH132" s="38">
        <f t="shared" ref="AH132:AH136" si="400">IF(ISERROR(AM132+AR132+AW132+BB132),"нд",AM132+AR132+AW132+BB132)</f>
        <v>0</v>
      </c>
      <c r="AI132" s="38">
        <f t="shared" ref="AI132:AI136" si="401">IF(ISERROR(AN132+AS132+AX132+BC132),"нд",AN132+AS132+AX132+BC132)</f>
        <v>0</v>
      </c>
      <c r="AJ132" s="38">
        <f t="shared" ref="AJ132:AJ136" si="402">IF(ISERROR(AK132+AL132+AM132+AN132),"нд",AK132+AL132+AM132+AN132)</f>
        <v>0</v>
      </c>
      <c r="AK132" s="38">
        <v>0</v>
      </c>
      <c r="AL132" s="38">
        <v>0</v>
      </c>
      <c r="AM132" s="38">
        <v>0</v>
      </c>
      <c r="AN132" s="38">
        <v>0</v>
      </c>
      <c r="AO132" s="38">
        <f t="shared" ref="AO132:AO136" si="403">IF(ISERROR(AP132+AQ132+AR132+AS132),"нд",AP132+AQ132+AR132+AS132)</f>
        <v>0</v>
      </c>
      <c r="AP132" s="38">
        <v>0</v>
      </c>
      <c r="AQ132" s="38">
        <v>0</v>
      </c>
      <c r="AR132" s="38">
        <v>0</v>
      </c>
      <c r="AS132" s="38">
        <v>0</v>
      </c>
      <c r="AT132" s="38">
        <f t="shared" ref="AT132:AT136" si="404">IF(ISERROR(AU132+AV132+AW132+AX132),"нд",AU132+AV132+AW132+AX132)</f>
        <v>0</v>
      </c>
      <c r="AU132" s="38">
        <v>0</v>
      </c>
      <c r="AV132" s="38">
        <v>0</v>
      </c>
      <c r="AW132" s="38">
        <v>0</v>
      </c>
      <c r="AX132" s="38">
        <v>0</v>
      </c>
      <c r="AY132" s="38">
        <f t="shared" ref="AY132:AY136" si="405">IF(ISERROR(AZ132+BA132+BB132+BC132),"нд",AZ132+BA132+BB132+BC132)</f>
        <v>0</v>
      </c>
      <c r="AZ132" s="38">
        <v>0</v>
      </c>
      <c r="BA132" s="38">
        <v>0</v>
      </c>
      <c r="BB132" s="38">
        <v>0</v>
      </c>
      <c r="BC132" s="38">
        <v>0</v>
      </c>
    </row>
    <row r="133" spans="1:55" ht="25.5" x14ac:dyDescent="0.25">
      <c r="A133" s="12" t="s">
        <v>21</v>
      </c>
      <c r="B133" s="15" t="s">
        <v>240</v>
      </c>
      <c r="C133" s="14" t="s">
        <v>241</v>
      </c>
      <c r="D133" s="38">
        <v>6.7117000000000004</v>
      </c>
      <c r="E133" s="38">
        <f t="shared" si="376"/>
        <v>0</v>
      </c>
      <c r="F133" s="38">
        <v>0</v>
      </c>
      <c r="G133" s="38">
        <v>0</v>
      </c>
      <c r="H133" s="38">
        <v>0</v>
      </c>
      <c r="I133" s="38">
        <v>0</v>
      </c>
      <c r="J133" s="38">
        <f t="shared" si="377"/>
        <v>0</v>
      </c>
      <c r="K133" s="38">
        <f t="shared" ref="K133:K138" si="406">ROUND(AK133*1.2,4)</f>
        <v>0</v>
      </c>
      <c r="L133" s="38">
        <f t="shared" ref="L133:L138" si="407">ROUND(AL133*1.2,4)</f>
        <v>0</v>
      </c>
      <c r="M133" s="38">
        <f t="shared" ref="M133:M138" si="408">ROUND(AM133*1.2,4)</f>
        <v>0</v>
      </c>
      <c r="N133" s="38">
        <f t="shared" ref="N133:N137" si="409">ROUND(AN133*1.2,4)</f>
        <v>0</v>
      </c>
      <c r="O133" s="38">
        <f t="shared" si="382"/>
        <v>0</v>
      </c>
      <c r="P133" s="38">
        <f t="shared" si="383"/>
        <v>0</v>
      </c>
      <c r="Q133" s="38">
        <f t="shared" si="384"/>
        <v>0</v>
      </c>
      <c r="R133" s="38">
        <f t="shared" si="385"/>
        <v>0</v>
      </c>
      <c r="S133" s="38">
        <f t="shared" si="386"/>
        <v>0</v>
      </c>
      <c r="T133" s="38">
        <f t="shared" si="387"/>
        <v>0</v>
      </c>
      <c r="U133" s="38">
        <f t="shared" si="388"/>
        <v>0</v>
      </c>
      <c r="V133" s="38">
        <f t="shared" si="389"/>
        <v>0</v>
      </c>
      <c r="W133" s="38">
        <f t="shared" si="390"/>
        <v>0</v>
      </c>
      <c r="X133" s="38">
        <f t="shared" si="391"/>
        <v>0</v>
      </c>
      <c r="Y133" s="38">
        <f t="shared" si="392"/>
        <v>0</v>
      </c>
      <c r="Z133" s="38">
        <f t="shared" si="393"/>
        <v>0</v>
      </c>
      <c r="AA133" s="38">
        <f t="shared" si="394"/>
        <v>0</v>
      </c>
      <c r="AB133" s="38">
        <f t="shared" si="395"/>
        <v>0</v>
      </c>
      <c r="AC133" s="38">
        <f t="shared" si="396"/>
        <v>0</v>
      </c>
      <c r="AD133" s="38">
        <v>5.5930999999999997</v>
      </c>
      <c r="AE133" s="38">
        <f t="shared" si="397"/>
        <v>0</v>
      </c>
      <c r="AF133" s="38">
        <f t="shared" si="398"/>
        <v>0</v>
      </c>
      <c r="AG133" s="38">
        <f t="shared" si="399"/>
        <v>0</v>
      </c>
      <c r="AH133" s="38">
        <f t="shared" si="400"/>
        <v>0</v>
      </c>
      <c r="AI133" s="38">
        <f t="shared" si="401"/>
        <v>0</v>
      </c>
      <c r="AJ133" s="38">
        <f t="shared" si="402"/>
        <v>0</v>
      </c>
      <c r="AK133" s="38">
        <v>0</v>
      </c>
      <c r="AL133" s="38">
        <v>0</v>
      </c>
      <c r="AM133" s="38">
        <v>0</v>
      </c>
      <c r="AN133" s="38">
        <v>0</v>
      </c>
      <c r="AO133" s="41">
        <f t="shared" si="403"/>
        <v>0</v>
      </c>
      <c r="AP133" s="38">
        <v>0</v>
      </c>
      <c r="AQ133" s="38">
        <v>0</v>
      </c>
      <c r="AR133" s="38">
        <v>0</v>
      </c>
      <c r="AS133" s="38">
        <v>0</v>
      </c>
      <c r="AT133" s="38">
        <f t="shared" si="404"/>
        <v>0</v>
      </c>
      <c r="AU133" s="38">
        <v>0</v>
      </c>
      <c r="AV133" s="38">
        <v>0</v>
      </c>
      <c r="AW133" s="38">
        <v>0</v>
      </c>
      <c r="AX133" s="38">
        <v>0</v>
      </c>
      <c r="AY133" s="38">
        <f t="shared" si="405"/>
        <v>0</v>
      </c>
      <c r="AZ133" s="38">
        <v>0</v>
      </c>
      <c r="BA133" s="38">
        <v>0</v>
      </c>
      <c r="BB133" s="38">
        <v>0</v>
      </c>
      <c r="BC133" s="38">
        <v>0</v>
      </c>
    </row>
    <row r="134" spans="1:55" ht="51" x14ac:dyDescent="0.25">
      <c r="A134" s="12" t="s">
        <v>21</v>
      </c>
      <c r="B134" s="15" t="s">
        <v>242</v>
      </c>
      <c r="C134" s="14" t="s">
        <v>243</v>
      </c>
      <c r="D134" s="38">
        <v>0</v>
      </c>
      <c r="E134" s="38">
        <f t="shared" si="376"/>
        <v>8.1000000000000003E-2</v>
      </c>
      <c r="F134" s="38">
        <v>0</v>
      </c>
      <c r="G134" s="38">
        <v>0</v>
      </c>
      <c r="H134" s="38">
        <v>0</v>
      </c>
      <c r="I134" s="38">
        <v>0</v>
      </c>
      <c r="J134" s="38">
        <f t="shared" si="377"/>
        <v>8.1000000000000003E-2</v>
      </c>
      <c r="K134" s="38">
        <f t="shared" ref="K134:K136" si="410">ROUND(AK134*1.2,4)</f>
        <v>0</v>
      </c>
      <c r="L134" s="38">
        <f t="shared" ref="L134:L136" si="411">ROUND(AL134*1.2,4)</f>
        <v>0</v>
      </c>
      <c r="M134" s="38">
        <f t="shared" ref="M134:M136" si="412">ROUND(AM134*1.2,4)</f>
        <v>0</v>
      </c>
      <c r="N134" s="38">
        <f t="shared" ref="N134:N136" si="413">ROUND(AN134*1.2,4)</f>
        <v>8.1000000000000003E-2</v>
      </c>
      <c r="O134" s="38">
        <f>IF(ISERROR(P134+Q134+R134+S134),"нд",P134+Q134+R134+S134)</f>
        <v>0</v>
      </c>
      <c r="P134" s="38">
        <f t="shared" ref="P134:P136" si="414">ROUND(AP134*1.2,4)</f>
        <v>0</v>
      </c>
      <c r="Q134" s="38">
        <f t="shared" ref="Q134:Q136" si="415">ROUND(AQ134*1.2,4)</f>
        <v>0</v>
      </c>
      <c r="R134" s="38">
        <f t="shared" ref="R134:R136" si="416">ROUND(AR134*1.2,4)</f>
        <v>0</v>
      </c>
      <c r="S134" s="38">
        <f t="shared" ref="S134:S136" si="417">ROUND(AS134*1.2,4)</f>
        <v>0</v>
      </c>
      <c r="T134" s="38">
        <f t="shared" si="387"/>
        <v>0</v>
      </c>
      <c r="U134" s="38">
        <f t="shared" ref="U134:U136" si="418">ROUND(AU134*1.2,4)</f>
        <v>0</v>
      </c>
      <c r="V134" s="38">
        <f t="shared" ref="V134:V136" si="419">ROUND(AV134*1.2,4)</f>
        <v>0</v>
      </c>
      <c r="W134" s="38">
        <f t="shared" ref="W134:W136" si="420">ROUND(AW134*1.2,4)</f>
        <v>0</v>
      </c>
      <c r="X134" s="38">
        <f t="shared" ref="X134:X136" si="421">ROUND(AX134*1.2,4)</f>
        <v>0</v>
      </c>
      <c r="Y134" s="38">
        <f t="shared" si="392"/>
        <v>0</v>
      </c>
      <c r="Z134" s="38">
        <f t="shared" ref="Z134:Z136" si="422">ROUND(AZ134*1.2,4)</f>
        <v>0</v>
      </c>
      <c r="AA134" s="38">
        <f t="shared" ref="AA134:AA136" si="423">ROUND(BA134*1.2,4)</f>
        <v>0</v>
      </c>
      <c r="AB134" s="38">
        <f t="shared" ref="AB134:AB136" si="424">ROUND(BB134*1.2,4)</f>
        <v>0</v>
      </c>
      <c r="AC134" s="38">
        <f t="shared" ref="AC134:AC136" si="425">ROUND(BC134*1.2,4)</f>
        <v>0</v>
      </c>
      <c r="AD134" s="38">
        <v>0</v>
      </c>
      <c r="AE134" s="38">
        <f t="shared" si="397"/>
        <v>6.7500000000000004E-2</v>
      </c>
      <c r="AF134" s="38">
        <f t="shared" si="398"/>
        <v>0</v>
      </c>
      <c r="AG134" s="38">
        <f t="shared" si="399"/>
        <v>0</v>
      </c>
      <c r="AH134" s="38">
        <f t="shared" si="400"/>
        <v>0</v>
      </c>
      <c r="AI134" s="38">
        <f t="shared" si="401"/>
        <v>6.7500000000000004E-2</v>
      </c>
      <c r="AJ134" s="38">
        <f t="shared" si="402"/>
        <v>6.7500000000000004E-2</v>
      </c>
      <c r="AK134" s="38">
        <v>0</v>
      </c>
      <c r="AL134" s="38">
        <v>0</v>
      </c>
      <c r="AM134" s="38">
        <v>0</v>
      </c>
      <c r="AN134" s="38">
        <v>6.7500000000000004E-2</v>
      </c>
      <c r="AO134" s="41">
        <f t="shared" si="403"/>
        <v>0</v>
      </c>
      <c r="AP134" s="38">
        <v>0</v>
      </c>
      <c r="AQ134" s="38">
        <v>0</v>
      </c>
      <c r="AR134" s="38">
        <v>0</v>
      </c>
      <c r="AS134" s="38">
        <v>0</v>
      </c>
      <c r="AT134" s="38">
        <f t="shared" si="404"/>
        <v>0</v>
      </c>
      <c r="AU134" s="40">
        <v>0</v>
      </c>
      <c r="AV134" s="38">
        <v>0</v>
      </c>
      <c r="AW134" s="38">
        <v>0</v>
      </c>
      <c r="AX134" s="38">
        <v>0</v>
      </c>
      <c r="AY134" s="38">
        <f t="shared" si="405"/>
        <v>0</v>
      </c>
      <c r="AZ134" s="38">
        <v>0</v>
      </c>
      <c r="BA134" s="38">
        <v>0</v>
      </c>
      <c r="BB134" s="38">
        <v>0</v>
      </c>
      <c r="BC134" s="38">
        <v>0</v>
      </c>
    </row>
    <row r="135" spans="1:55" ht="38.25" x14ac:dyDescent="0.25">
      <c r="A135" s="12" t="s">
        <v>21</v>
      </c>
      <c r="B135" s="15" t="s">
        <v>244</v>
      </c>
      <c r="C135" s="14" t="s">
        <v>245</v>
      </c>
      <c r="D135" s="38">
        <v>0</v>
      </c>
      <c r="E135" s="38">
        <f t="shared" si="376"/>
        <v>0</v>
      </c>
      <c r="F135" s="38">
        <v>0</v>
      </c>
      <c r="G135" s="38">
        <v>0</v>
      </c>
      <c r="H135" s="38">
        <v>0</v>
      </c>
      <c r="I135" s="38">
        <v>0</v>
      </c>
      <c r="J135" s="38">
        <f t="shared" si="377"/>
        <v>0</v>
      </c>
      <c r="K135" s="38">
        <f t="shared" si="410"/>
        <v>0</v>
      </c>
      <c r="L135" s="38">
        <f t="shared" si="411"/>
        <v>0</v>
      </c>
      <c r="M135" s="38">
        <f t="shared" si="412"/>
        <v>0</v>
      </c>
      <c r="N135" s="38">
        <f t="shared" si="413"/>
        <v>0</v>
      </c>
      <c r="O135" s="38">
        <f t="shared" ref="O135:O136" si="426">IF(ISERROR(P135+Q135+R135+S135),"нд",P135+Q135+R135+S135)</f>
        <v>0</v>
      </c>
      <c r="P135" s="38">
        <f t="shared" si="414"/>
        <v>0</v>
      </c>
      <c r="Q135" s="38">
        <f t="shared" si="415"/>
        <v>0</v>
      </c>
      <c r="R135" s="38">
        <f t="shared" si="416"/>
        <v>0</v>
      </c>
      <c r="S135" s="38">
        <f t="shared" si="417"/>
        <v>0</v>
      </c>
      <c r="T135" s="38">
        <f t="shared" si="387"/>
        <v>0</v>
      </c>
      <c r="U135" s="38">
        <f t="shared" si="418"/>
        <v>0</v>
      </c>
      <c r="V135" s="38">
        <f t="shared" si="419"/>
        <v>0</v>
      </c>
      <c r="W135" s="38">
        <f t="shared" si="420"/>
        <v>0</v>
      </c>
      <c r="X135" s="38">
        <f t="shared" si="421"/>
        <v>0</v>
      </c>
      <c r="Y135" s="38">
        <f t="shared" si="392"/>
        <v>0</v>
      </c>
      <c r="Z135" s="38">
        <f t="shared" si="422"/>
        <v>0</v>
      </c>
      <c r="AA135" s="38">
        <f t="shared" si="423"/>
        <v>0</v>
      </c>
      <c r="AB135" s="38">
        <f t="shared" si="424"/>
        <v>0</v>
      </c>
      <c r="AC135" s="38">
        <f t="shared" si="425"/>
        <v>0</v>
      </c>
      <c r="AD135" s="38">
        <v>0</v>
      </c>
      <c r="AE135" s="38">
        <f t="shared" si="397"/>
        <v>0</v>
      </c>
      <c r="AF135" s="38">
        <f t="shared" si="398"/>
        <v>0</v>
      </c>
      <c r="AG135" s="38">
        <f t="shared" si="399"/>
        <v>0</v>
      </c>
      <c r="AH135" s="38">
        <f t="shared" si="400"/>
        <v>0</v>
      </c>
      <c r="AI135" s="38">
        <f t="shared" si="401"/>
        <v>0</v>
      </c>
      <c r="AJ135" s="38">
        <f t="shared" si="402"/>
        <v>0</v>
      </c>
      <c r="AK135" s="38">
        <v>0</v>
      </c>
      <c r="AL135" s="38">
        <v>0</v>
      </c>
      <c r="AM135" s="38">
        <v>0</v>
      </c>
      <c r="AN135" s="38">
        <v>0</v>
      </c>
      <c r="AO135" s="41">
        <f t="shared" si="403"/>
        <v>0</v>
      </c>
      <c r="AP135" s="38">
        <v>0</v>
      </c>
      <c r="AQ135" s="38">
        <v>0</v>
      </c>
      <c r="AR135" s="38">
        <v>0</v>
      </c>
      <c r="AS135" s="38">
        <v>0</v>
      </c>
      <c r="AT135" s="38">
        <f t="shared" si="404"/>
        <v>0</v>
      </c>
      <c r="AU135" s="38">
        <v>0</v>
      </c>
      <c r="AV135" s="38">
        <v>0</v>
      </c>
      <c r="AW135" s="38">
        <v>0</v>
      </c>
      <c r="AX135" s="38">
        <v>0</v>
      </c>
      <c r="AY135" s="38">
        <f t="shared" si="405"/>
        <v>0</v>
      </c>
      <c r="AZ135" s="38">
        <v>0</v>
      </c>
      <c r="BA135" s="38">
        <v>0</v>
      </c>
      <c r="BB135" s="38">
        <v>0</v>
      </c>
      <c r="BC135" s="38">
        <v>0</v>
      </c>
    </row>
    <row r="136" spans="1:55" ht="63.75" x14ac:dyDescent="0.25">
      <c r="A136" s="12" t="s">
        <v>21</v>
      </c>
      <c r="B136" s="15" t="s">
        <v>246</v>
      </c>
      <c r="C136" s="14" t="s">
        <v>247</v>
      </c>
      <c r="D136" s="38">
        <v>0</v>
      </c>
      <c r="E136" s="38">
        <f t="shared" si="376"/>
        <v>0</v>
      </c>
      <c r="F136" s="38">
        <v>0</v>
      </c>
      <c r="G136" s="38">
        <v>0</v>
      </c>
      <c r="H136" s="38">
        <v>0</v>
      </c>
      <c r="I136" s="38">
        <v>0</v>
      </c>
      <c r="J136" s="38">
        <f t="shared" si="377"/>
        <v>0</v>
      </c>
      <c r="K136" s="38">
        <f t="shared" si="410"/>
        <v>0</v>
      </c>
      <c r="L136" s="38">
        <f t="shared" si="411"/>
        <v>0</v>
      </c>
      <c r="M136" s="38">
        <f t="shared" si="412"/>
        <v>0</v>
      </c>
      <c r="N136" s="38">
        <f t="shared" si="413"/>
        <v>0</v>
      </c>
      <c r="O136" s="38">
        <f t="shared" si="426"/>
        <v>0</v>
      </c>
      <c r="P136" s="38">
        <f t="shared" si="414"/>
        <v>0</v>
      </c>
      <c r="Q136" s="38">
        <f t="shared" si="415"/>
        <v>0</v>
      </c>
      <c r="R136" s="38">
        <f t="shared" si="416"/>
        <v>0</v>
      </c>
      <c r="S136" s="38">
        <f t="shared" si="417"/>
        <v>0</v>
      </c>
      <c r="T136" s="38">
        <f t="shared" si="387"/>
        <v>0</v>
      </c>
      <c r="U136" s="38">
        <f t="shared" si="418"/>
        <v>0</v>
      </c>
      <c r="V136" s="38">
        <f t="shared" si="419"/>
        <v>0</v>
      </c>
      <c r="W136" s="38">
        <f t="shared" si="420"/>
        <v>0</v>
      </c>
      <c r="X136" s="38">
        <f t="shared" si="421"/>
        <v>0</v>
      </c>
      <c r="Y136" s="38">
        <f t="shared" si="392"/>
        <v>0</v>
      </c>
      <c r="Z136" s="38">
        <f t="shared" si="422"/>
        <v>0</v>
      </c>
      <c r="AA136" s="38">
        <f t="shared" si="423"/>
        <v>0</v>
      </c>
      <c r="AB136" s="38">
        <f t="shared" si="424"/>
        <v>0</v>
      </c>
      <c r="AC136" s="38">
        <f t="shared" si="425"/>
        <v>0</v>
      </c>
      <c r="AD136" s="38">
        <v>0</v>
      </c>
      <c r="AE136" s="38">
        <f t="shared" si="397"/>
        <v>0</v>
      </c>
      <c r="AF136" s="38">
        <f t="shared" si="398"/>
        <v>0</v>
      </c>
      <c r="AG136" s="38">
        <f t="shared" si="399"/>
        <v>0</v>
      </c>
      <c r="AH136" s="38">
        <f t="shared" si="400"/>
        <v>0</v>
      </c>
      <c r="AI136" s="38">
        <f t="shared" si="401"/>
        <v>0</v>
      </c>
      <c r="AJ136" s="38">
        <f t="shared" si="402"/>
        <v>0</v>
      </c>
      <c r="AK136" s="38">
        <v>0</v>
      </c>
      <c r="AL136" s="38">
        <v>0</v>
      </c>
      <c r="AM136" s="38">
        <v>0</v>
      </c>
      <c r="AN136" s="38">
        <v>0</v>
      </c>
      <c r="AO136" s="41">
        <f t="shared" si="403"/>
        <v>0</v>
      </c>
      <c r="AP136" s="38">
        <v>0</v>
      </c>
      <c r="AQ136" s="38">
        <v>0</v>
      </c>
      <c r="AR136" s="38">
        <v>0</v>
      </c>
      <c r="AS136" s="38">
        <v>0</v>
      </c>
      <c r="AT136" s="38">
        <f t="shared" si="404"/>
        <v>0</v>
      </c>
      <c r="AU136" s="38">
        <v>0</v>
      </c>
      <c r="AV136" s="38">
        <v>0</v>
      </c>
      <c r="AW136" s="38">
        <v>0</v>
      </c>
      <c r="AX136" s="38">
        <v>0</v>
      </c>
      <c r="AY136" s="38">
        <f t="shared" si="405"/>
        <v>0</v>
      </c>
      <c r="AZ136" s="38">
        <v>0</v>
      </c>
      <c r="BA136" s="38">
        <v>0</v>
      </c>
      <c r="BB136" s="38">
        <v>0</v>
      </c>
      <c r="BC136" s="38">
        <v>0</v>
      </c>
    </row>
    <row r="137" spans="1:55" ht="63.75" x14ac:dyDescent="0.25">
      <c r="A137" s="12" t="s">
        <v>21</v>
      </c>
      <c r="B137" s="15" t="s">
        <v>248</v>
      </c>
      <c r="C137" s="14" t="s">
        <v>249</v>
      </c>
      <c r="D137" s="38">
        <v>0</v>
      </c>
      <c r="E137" s="38">
        <f t="shared" ref="E137:E139" si="427">IF(ISERROR(J137+O137+T137+Y137),"нд",J137+O137+T137+Y137)</f>
        <v>0</v>
      </c>
      <c r="F137" s="38">
        <v>0</v>
      </c>
      <c r="G137" s="38">
        <v>0</v>
      </c>
      <c r="H137" s="38">
        <v>0</v>
      </c>
      <c r="I137" s="38">
        <v>0</v>
      </c>
      <c r="J137" s="38">
        <f t="shared" ref="J137:J139" si="428">IF(ISERROR(K137+L137+M137+N137),"нд",K137+L137+M137+N137)</f>
        <v>0</v>
      </c>
      <c r="K137" s="38">
        <f t="shared" si="406"/>
        <v>0</v>
      </c>
      <c r="L137" s="38">
        <f t="shared" si="407"/>
        <v>0</v>
      </c>
      <c r="M137" s="38">
        <f t="shared" si="408"/>
        <v>0</v>
      </c>
      <c r="N137" s="38">
        <f t="shared" si="409"/>
        <v>0</v>
      </c>
      <c r="O137" s="38">
        <f>IF(ISERROR(P137+Q137+R137+S137),"нд",P137+Q137+R137+S137)</f>
        <v>0</v>
      </c>
      <c r="P137" s="38">
        <f t="shared" si="383"/>
        <v>0</v>
      </c>
      <c r="Q137" s="38">
        <f t="shared" si="384"/>
        <v>0</v>
      </c>
      <c r="R137" s="38">
        <f t="shared" si="385"/>
        <v>0</v>
      </c>
      <c r="S137" s="38">
        <f t="shared" si="386"/>
        <v>0</v>
      </c>
      <c r="T137" s="38">
        <f t="shared" ref="T137:T139" si="429">IF(ISERROR(U137+V137+W137+X137),"нд",U137+V137+W137+X137)</f>
        <v>0</v>
      </c>
      <c r="U137" s="38">
        <f t="shared" si="388"/>
        <v>0</v>
      </c>
      <c r="V137" s="38">
        <f t="shared" si="389"/>
        <v>0</v>
      </c>
      <c r="W137" s="38">
        <f t="shared" si="390"/>
        <v>0</v>
      </c>
      <c r="X137" s="38">
        <f t="shared" si="391"/>
        <v>0</v>
      </c>
      <c r="Y137" s="38">
        <f t="shared" ref="Y137:Y139" si="430">IF(ISERROR(Z137+AA137+AB137+AC137),"нд",Z137+AA137+AB137+AC137)</f>
        <v>0</v>
      </c>
      <c r="Z137" s="38">
        <f t="shared" si="393"/>
        <v>0</v>
      </c>
      <c r="AA137" s="38">
        <f t="shared" si="394"/>
        <v>0</v>
      </c>
      <c r="AB137" s="38">
        <f t="shared" si="395"/>
        <v>0</v>
      </c>
      <c r="AC137" s="38">
        <f t="shared" si="396"/>
        <v>0</v>
      </c>
      <c r="AD137" s="38">
        <v>0</v>
      </c>
      <c r="AE137" s="38">
        <f t="shared" ref="AE137:AE139" si="431">IF(ISERROR(AJ137+AO137+AT137+AY137),"нд",AJ137+AO137+AT137+AY137)</f>
        <v>0</v>
      </c>
      <c r="AF137" s="38">
        <f t="shared" ref="AF137:AF139" si="432">IF(ISERROR(AK137+AP137+AU137+AZ137),"нд",AK137+AP137+AU137+AZ137)</f>
        <v>0</v>
      </c>
      <c r="AG137" s="38">
        <f t="shared" ref="AG137:AG139" si="433">IF(ISERROR(AL137+AQ137+AV137+BA137),"нд",AL137+AQ137+AV137+BA137)</f>
        <v>0</v>
      </c>
      <c r="AH137" s="38">
        <f t="shared" ref="AH137:AH139" si="434">IF(ISERROR(AM137+AR137+AW137+BB137),"нд",AM137+AR137+AW137+BB137)</f>
        <v>0</v>
      </c>
      <c r="AI137" s="38">
        <f t="shared" ref="AI137:AI139" si="435">IF(ISERROR(AN137+AS137+AX137+BC137),"нд",AN137+AS137+AX137+BC137)</f>
        <v>0</v>
      </c>
      <c r="AJ137" s="38">
        <f t="shared" ref="AJ137:AJ139" si="436">IF(ISERROR(AK137+AL137+AM137+AN137),"нд",AK137+AL137+AM137+AN137)</f>
        <v>0</v>
      </c>
      <c r="AK137" s="38">
        <v>0</v>
      </c>
      <c r="AL137" s="38">
        <v>0</v>
      </c>
      <c r="AM137" s="38">
        <v>0</v>
      </c>
      <c r="AN137" s="38">
        <v>0</v>
      </c>
      <c r="AO137" s="41">
        <f t="shared" ref="AO137:AO139" si="437">IF(ISERROR(AP137+AQ137+AR137+AS137),"нд",AP137+AQ137+AR137+AS137)</f>
        <v>0</v>
      </c>
      <c r="AP137" s="38">
        <v>0</v>
      </c>
      <c r="AQ137" s="38">
        <v>0</v>
      </c>
      <c r="AR137" s="38">
        <v>0</v>
      </c>
      <c r="AS137" s="38">
        <v>0</v>
      </c>
      <c r="AT137" s="38">
        <f t="shared" ref="AT137:AT139" si="438">IF(ISERROR(AU137+AV137+AW137+AX137),"нд",AU137+AV137+AW137+AX137)</f>
        <v>0</v>
      </c>
      <c r="AU137" s="40">
        <v>0</v>
      </c>
      <c r="AV137" s="38">
        <v>0</v>
      </c>
      <c r="AW137" s="38">
        <v>0</v>
      </c>
      <c r="AX137" s="38">
        <v>0</v>
      </c>
      <c r="AY137" s="38">
        <f t="shared" ref="AY137:AY139" si="439">IF(ISERROR(AZ137+BA137+BB137+BC137),"нд",AZ137+BA137+BB137+BC137)</f>
        <v>0</v>
      </c>
      <c r="AZ137" s="38">
        <v>0</v>
      </c>
      <c r="BA137" s="38">
        <v>0</v>
      </c>
      <c r="BB137" s="38">
        <v>0</v>
      </c>
      <c r="BC137" s="38">
        <v>0</v>
      </c>
    </row>
    <row r="138" spans="1:55" ht="63.75" x14ac:dyDescent="0.25">
      <c r="A138" s="12" t="s">
        <v>21</v>
      </c>
      <c r="B138" s="15" t="s">
        <v>250</v>
      </c>
      <c r="C138" s="14" t="s">
        <v>251</v>
      </c>
      <c r="D138" s="38">
        <v>0</v>
      </c>
      <c r="E138" s="38">
        <f t="shared" si="427"/>
        <v>0.04</v>
      </c>
      <c r="F138" s="38">
        <v>0</v>
      </c>
      <c r="G138" s="38">
        <v>0</v>
      </c>
      <c r="H138" s="38">
        <v>0</v>
      </c>
      <c r="I138" s="38">
        <v>0</v>
      </c>
      <c r="J138" s="38">
        <f t="shared" si="428"/>
        <v>0.04</v>
      </c>
      <c r="K138" s="38">
        <f t="shared" si="406"/>
        <v>0</v>
      </c>
      <c r="L138" s="38">
        <f t="shared" si="407"/>
        <v>0</v>
      </c>
      <c r="M138" s="38">
        <f t="shared" si="408"/>
        <v>0</v>
      </c>
      <c r="N138" s="38">
        <f>ROUND(AN138,4)</f>
        <v>0.04</v>
      </c>
      <c r="O138" s="38">
        <f t="shared" ref="O138:O139" si="440">IF(ISERROR(P138+Q138+R138+S138),"нд",P138+Q138+R138+S138)</f>
        <v>0</v>
      </c>
      <c r="P138" s="38">
        <f t="shared" ref="P138:P140" si="441">ROUND(AP138*1.2,4)</f>
        <v>0</v>
      </c>
      <c r="Q138" s="38">
        <f t="shared" ref="Q138:Q140" si="442">ROUND(AQ138*1.2,4)</f>
        <v>0</v>
      </c>
      <c r="R138" s="38">
        <f t="shared" ref="R138:R140" si="443">ROUND(AR138*1.2,4)</f>
        <v>0</v>
      </c>
      <c r="S138" s="38">
        <f t="shared" ref="S138:S140" si="444">ROUND(AS138*1.2,4)</f>
        <v>0</v>
      </c>
      <c r="T138" s="38">
        <f t="shared" si="429"/>
        <v>0</v>
      </c>
      <c r="U138" s="38">
        <f t="shared" ref="U138:U140" si="445">ROUND(AU138*1.2,4)</f>
        <v>0</v>
      </c>
      <c r="V138" s="38">
        <f t="shared" ref="V138:V140" si="446">ROUND(AV138*1.2,4)</f>
        <v>0</v>
      </c>
      <c r="W138" s="38">
        <f t="shared" ref="W138:W140" si="447">ROUND(AW138*1.2,4)</f>
        <v>0</v>
      </c>
      <c r="X138" s="38">
        <f t="shared" ref="X138:X140" si="448">ROUND(AX138*1.2,4)</f>
        <v>0</v>
      </c>
      <c r="Y138" s="38">
        <f t="shared" si="430"/>
        <v>0</v>
      </c>
      <c r="Z138" s="38">
        <f t="shared" ref="Z138:Z140" si="449">ROUND(AZ138*1.2,4)</f>
        <v>0</v>
      </c>
      <c r="AA138" s="38">
        <f t="shared" ref="AA138:AA140" si="450">ROUND(BA138*1.2,4)</f>
        <v>0</v>
      </c>
      <c r="AB138" s="38">
        <f t="shared" ref="AB138:AB140" si="451">ROUND(BB138*1.2,4)</f>
        <v>0</v>
      </c>
      <c r="AC138" s="38">
        <f t="shared" ref="AC138:AC140" si="452">ROUND(BC138*1.2,4)</f>
        <v>0</v>
      </c>
      <c r="AD138" s="38">
        <v>0</v>
      </c>
      <c r="AE138" s="38">
        <f t="shared" si="431"/>
        <v>0.04</v>
      </c>
      <c r="AF138" s="38">
        <f t="shared" si="432"/>
        <v>0</v>
      </c>
      <c r="AG138" s="38">
        <f t="shared" si="433"/>
        <v>0</v>
      </c>
      <c r="AH138" s="38">
        <f t="shared" si="434"/>
        <v>0</v>
      </c>
      <c r="AI138" s="38">
        <f t="shared" si="435"/>
        <v>0.04</v>
      </c>
      <c r="AJ138" s="38">
        <f t="shared" si="436"/>
        <v>0.04</v>
      </c>
      <c r="AK138" s="38">
        <v>0</v>
      </c>
      <c r="AL138" s="38">
        <v>0</v>
      </c>
      <c r="AM138" s="38">
        <v>0</v>
      </c>
      <c r="AN138" s="38">
        <v>0.04</v>
      </c>
      <c r="AO138" s="41">
        <f t="shared" si="437"/>
        <v>0</v>
      </c>
      <c r="AP138" s="38">
        <v>0</v>
      </c>
      <c r="AQ138" s="38">
        <v>0</v>
      </c>
      <c r="AR138" s="38">
        <v>0</v>
      </c>
      <c r="AS138" s="38">
        <v>0</v>
      </c>
      <c r="AT138" s="38">
        <f t="shared" si="438"/>
        <v>0</v>
      </c>
      <c r="AU138" s="38">
        <v>0</v>
      </c>
      <c r="AV138" s="38">
        <v>0</v>
      </c>
      <c r="AW138" s="38">
        <v>0</v>
      </c>
      <c r="AX138" s="38">
        <v>0</v>
      </c>
      <c r="AY138" s="38">
        <f t="shared" si="439"/>
        <v>0</v>
      </c>
      <c r="AZ138" s="38">
        <v>0</v>
      </c>
      <c r="BA138" s="38">
        <v>0</v>
      </c>
      <c r="BB138" s="38">
        <v>0</v>
      </c>
      <c r="BC138" s="38">
        <v>0</v>
      </c>
    </row>
    <row r="139" spans="1:55" ht="25.5" x14ac:dyDescent="0.25">
      <c r="A139" s="12" t="s">
        <v>21</v>
      </c>
      <c r="B139" s="15" t="s">
        <v>252</v>
      </c>
      <c r="C139" s="14" t="s">
        <v>253</v>
      </c>
      <c r="D139" s="38">
        <v>0</v>
      </c>
      <c r="E139" s="38">
        <f t="shared" si="427"/>
        <v>0</v>
      </c>
      <c r="F139" s="38">
        <v>0</v>
      </c>
      <c r="G139" s="38">
        <v>0</v>
      </c>
      <c r="H139" s="38">
        <v>0</v>
      </c>
      <c r="I139" s="38">
        <v>0</v>
      </c>
      <c r="J139" s="38">
        <f t="shared" si="428"/>
        <v>0</v>
      </c>
      <c r="K139" s="38">
        <f t="shared" ref="K139:K140" si="453">ROUND(AK139*1.2,4)</f>
        <v>0</v>
      </c>
      <c r="L139" s="38">
        <f t="shared" ref="L139:L140" si="454">ROUND(AL139*1.2,4)</f>
        <v>0</v>
      </c>
      <c r="M139" s="38">
        <f t="shared" ref="M139:M140" si="455">ROUND(AM139*1.2,4)</f>
        <v>0</v>
      </c>
      <c r="N139" s="38">
        <f t="shared" ref="N139:N140" si="456">ROUND(AN139*1.2,4)</f>
        <v>0</v>
      </c>
      <c r="O139" s="38">
        <f t="shared" si="440"/>
        <v>0</v>
      </c>
      <c r="P139" s="38">
        <f t="shared" si="441"/>
        <v>0</v>
      </c>
      <c r="Q139" s="38">
        <f t="shared" si="442"/>
        <v>0</v>
      </c>
      <c r="R139" s="38">
        <f t="shared" si="443"/>
        <v>0</v>
      </c>
      <c r="S139" s="38">
        <f t="shared" si="444"/>
        <v>0</v>
      </c>
      <c r="T139" s="38">
        <f t="shared" si="429"/>
        <v>0</v>
      </c>
      <c r="U139" s="38">
        <f t="shared" si="445"/>
        <v>0</v>
      </c>
      <c r="V139" s="38">
        <f t="shared" si="446"/>
        <v>0</v>
      </c>
      <c r="W139" s="38">
        <f t="shared" si="447"/>
        <v>0</v>
      </c>
      <c r="X139" s="38">
        <f t="shared" si="448"/>
        <v>0</v>
      </c>
      <c r="Y139" s="38">
        <f t="shared" si="430"/>
        <v>0</v>
      </c>
      <c r="Z139" s="38">
        <f t="shared" si="449"/>
        <v>0</v>
      </c>
      <c r="AA139" s="38">
        <f t="shared" si="450"/>
        <v>0</v>
      </c>
      <c r="AB139" s="38">
        <f t="shared" si="451"/>
        <v>0</v>
      </c>
      <c r="AC139" s="38">
        <f t="shared" si="452"/>
        <v>0</v>
      </c>
      <c r="AD139" s="38">
        <v>0</v>
      </c>
      <c r="AE139" s="38">
        <f t="shared" si="431"/>
        <v>0</v>
      </c>
      <c r="AF139" s="38">
        <f t="shared" si="432"/>
        <v>0</v>
      </c>
      <c r="AG139" s="38">
        <f t="shared" si="433"/>
        <v>0</v>
      </c>
      <c r="AH139" s="38">
        <f t="shared" si="434"/>
        <v>0</v>
      </c>
      <c r="AI139" s="38">
        <f t="shared" si="435"/>
        <v>0</v>
      </c>
      <c r="AJ139" s="38">
        <f t="shared" si="436"/>
        <v>0</v>
      </c>
      <c r="AK139" s="38">
        <v>0</v>
      </c>
      <c r="AL139" s="38">
        <v>0</v>
      </c>
      <c r="AM139" s="38">
        <v>0</v>
      </c>
      <c r="AN139" s="38">
        <v>0</v>
      </c>
      <c r="AO139" s="41">
        <f t="shared" si="437"/>
        <v>0</v>
      </c>
      <c r="AP139" s="38">
        <v>0</v>
      </c>
      <c r="AQ139" s="38">
        <v>0</v>
      </c>
      <c r="AR139" s="38">
        <v>0</v>
      </c>
      <c r="AS139" s="38">
        <v>0</v>
      </c>
      <c r="AT139" s="38">
        <f t="shared" si="438"/>
        <v>0</v>
      </c>
      <c r="AU139" s="38">
        <v>0</v>
      </c>
      <c r="AV139" s="38">
        <v>0</v>
      </c>
      <c r="AW139" s="38">
        <v>0</v>
      </c>
      <c r="AX139" s="38">
        <v>0</v>
      </c>
      <c r="AY139" s="38">
        <f t="shared" si="439"/>
        <v>0</v>
      </c>
      <c r="AZ139" s="38">
        <v>0</v>
      </c>
      <c r="BA139" s="38">
        <v>0</v>
      </c>
      <c r="BB139" s="38">
        <v>0</v>
      </c>
      <c r="BC139" s="38">
        <v>0</v>
      </c>
    </row>
    <row r="140" spans="1:55" ht="38.25" x14ac:dyDescent="0.25">
      <c r="A140" s="12" t="s">
        <v>21</v>
      </c>
      <c r="B140" s="15" t="s">
        <v>254</v>
      </c>
      <c r="C140" s="14" t="s">
        <v>255</v>
      </c>
      <c r="D140" s="38">
        <v>0</v>
      </c>
      <c r="E140" s="38">
        <f t="shared" ref="E140" si="457">IF(ISERROR(J140+O140+T140+Y140),"нд",J140+O140+T140+Y140)</f>
        <v>0</v>
      </c>
      <c r="F140" s="38">
        <v>0</v>
      </c>
      <c r="G140" s="38">
        <v>0</v>
      </c>
      <c r="H140" s="38">
        <v>0</v>
      </c>
      <c r="I140" s="38">
        <v>0</v>
      </c>
      <c r="J140" s="38">
        <f t="shared" ref="J140" si="458">IF(ISERROR(K140+L140+M140+N140),"нд",K140+L140+M140+N140)</f>
        <v>0</v>
      </c>
      <c r="K140" s="38">
        <f t="shared" si="453"/>
        <v>0</v>
      </c>
      <c r="L140" s="38">
        <f t="shared" si="454"/>
        <v>0</v>
      </c>
      <c r="M140" s="38">
        <f t="shared" si="455"/>
        <v>0</v>
      </c>
      <c r="N140" s="38">
        <f t="shared" si="456"/>
        <v>0</v>
      </c>
      <c r="O140" s="38">
        <f>IF(ISERROR(P140+Q140+R140+S140),"нд",P140+Q140+R140+S140)</f>
        <v>0</v>
      </c>
      <c r="P140" s="38">
        <f t="shared" si="441"/>
        <v>0</v>
      </c>
      <c r="Q140" s="38">
        <f t="shared" si="442"/>
        <v>0</v>
      </c>
      <c r="R140" s="38">
        <f t="shared" si="443"/>
        <v>0</v>
      </c>
      <c r="S140" s="38">
        <f t="shared" si="444"/>
        <v>0</v>
      </c>
      <c r="T140" s="38">
        <f t="shared" ref="T140" si="459">IF(ISERROR(U140+V140+W140+X140),"нд",U140+V140+W140+X140)</f>
        <v>0</v>
      </c>
      <c r="U140" s="38">
        <f t="shared" si="445"/>
        <v>0</v>
      </c>
      <c r="V140" s="38">
        <f t="shared" si="446"/>
        <v>0</v>
      </c>
      <c r="W140" s="38">
        <f t="shared" si="447"/>
        <v>0</v>
      </c>
      <c r="X140" s="38">
        <f t="shared" si="448"/>
        <v>0</v>
      </c>
      <c r="Y140" s="38">
        <f t="shared" ref="Y140" si="460">IF(ISERROR(Z140+AA140+AB140+AC140),"нд",Z140+AA140+AB140+AC140)</f>
        <v>0</v>
      </c>
      <c r="Z140" s="38">
        <f t="shared" si="449"/>
        <v>0</v>
      </c>
      <c r="AA140" s="38">
        <f t="shared" si="450"/>
        <v>0</v>
      </c>
      <c r="AB140" s="38">
        <f t="shared" si="451"/>
        <v>0</v>
      </c>
      <c r="AC140" s="38">
        <f t="shared" si="452"/>
        <v>0</v>
      </c>
      <c r="AD140" s="38">
        <v>0</v>
      </c>
      <c r="AE140" s="38">
        <f t="shared" ref="AE140" si="461">IF(ISERROR(AJ140+AO140+AT140+AY140),"нд",AJ140+AO140+AT140+AY140)</f>
        <v>0</v>
      </c>
      <c r="AF140" s="38">
        <f t="shared" ref="AF140" si="462">IF(ISERROR(AK140+AP140+AU140+AZ140),"нд",AK140+AP140+AU140+AZ140)</f>
        <v>0</v>
      </c>
      <c r="AG140" s="38">
        <f t="shared" ref="AG140" si="463">IF(ISERROR(AL140+AQ140+AV140+BA140),"нд",AL140+AQ140+AV140+BA140)</f>
        <v>0</v>
      </c>
      <c r="AH140" s="38">
        <f t="shared" ref="AH140" si="464">IF(ISERROR(AM140+AR140+AW140+BB140),"нд",AM140+AR140+AW140+BB140)</f>
        <v>0</v>
      </c>
      <c r="AI140" s="38">
        <f t="shared" ref="AI140" si="465">IF(ISERROR(AN140+AS140+AX140+BC140),"нд",AN140+AS140+AX140+BC140)</f>
        <v>0</v>
      </c>
      <c r="AJ140" s="38">
        <f t="shared" ref="AJ140" si="466">IF(ISERROR(AK140+AL140+AM140+AN140),"нд",AK140+AL140+AM140+AN140)</f>
        <v>0</v>
      </c>
      <c r="AK140" s="38">
        <v>0</v>
      </c>
      <c r="AL140" s="38">
        <v>0</v>
      </c>
      <c r="AM140" s="38">
        <v>0</v>
      </c>
      <c r="AN140" s="38">
        <v>0</v>
      </c>
      <c r="AO140" s="41">
        <f t="shared" ref="AO140" si="467">IF(ISERROR(AP140+AQ140+AR140+AS140),"нд",AP140+AQ140+AR140+AS140)</f>
        <v>0</v>
      </c>
      <c r="AP140" s="38">
        <v>0</v>
      </c>
      <c r="AQ140" s="38">
        <v>0</v>
      </c>
      <c r="AR140" s="38">
        <v>0</v>
      </c>
      <c r="AS140" s="38">
        <v>0</v>
      </c>
      <c r="AT140" s="38">
        <f t="shared" ref="AT140" si="468">IF(ISERROR(AU140+AV140+AW140+AX140),"нд",AU140+AV140+AW140+AX140)</f>
        <v>0</v>
      </c>
      <c r="AU140" s="40">
        <v>0</v>
      </c>
      <c r="AV140" s="38">
        <v>0</v>
      </c>
      <c r="AW140" s="38">
        <v>0</v>
      </c>
      <c r="AX140" s="38">
        <v>0</v>
      </c>
      <c r="AY140" s="38">
        <f t="shared" ref="AY140" si="469">IF(ISERROR(AZ140+BA140+BB140+BC140),"нд",AZ140+BA140+BB140+BC140)</f>
        <v>0</v>
      </c>
      <c r="AZ140" s="38">
        <v>0</v>
      </c>
      <c r="BA140" s="38">
        <v>0</v>
      </c>
      <c r="BB140" s="38">
        <v>0</v>
      </c>
      <c r="BC140" s="38">
        <v>0</v>
      </c>
    </row>
    <row r="141" spans="1:55" x14ac:dyDescent="0.25">
      <c r="A141" s="10" t="s">
        <v>18</v>
      </c>
      <c r="B141" s="18" t="s">
        <v>18</v>
      </c>
      <c r="C141" s="19"/>
      <c r="D141" s="39"/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  <c r="BB141" s="39"/>
      <c r="BC141" s="39"/>
    </row>
    <row r="142" spans="1:55" ht="51.75" x14ac:dyDescent="0.25">
      <c r="A142" s="16" t="s">
        <v>22</v>
      </c>
      <c r="B142" s="20" t="s">
        <v>111</v>
      </c>
      <c r="C142" s="5" t="s">
        <v>16</v>
      </c>
      <c r="D142" s="35">
        <v>0</v>
      </c>
      <c r="E142" s="35">
        <v>0</v>
      </c>
      <c r="F142" s="35">
        <v>0</v>
      </c>
      <c r="G142" s="35">
        <v>0</v>
      </c>
      <c r="H142" s="35">
        <v>0</v>
      </c>
      <c r="I142" s="35">
        <v>0</v>
      </c>
      <c r="J142" s="35">
        <v>0</v>
      </c>
      <c r="K142" s="35">
        <v>0</v>
      </c>
      <c r="L142" s="35">
        <v>0</v>
      </c>
      <c r="M142" s="35">
        <v>0</v>
      </c>
      <c r="N142" s="35">
        <v>0</v>
      </c>
      <c r="O142" s="35">
        <v>0</v>
      </c>
      <c r="P142" s="35">
        <v>0</v>
      </c>
      <c r="Q142" s="35">
        <v>0</v>
      </c>
      <c r="R142" s="35">
        <v>0</v>
      </c>
      <c r="S142" s="35">
        <v>0</v>
      </c>
      <c r="T142" s="35">
        <v>0</v>
      </c>
      <c r="U142" s="35">
        <v>0</v>
      </c>
      <c r="V142" s="35">
        <v>0</v>
      </c>
      <c r="W142" s="35">
        <v>0</v>
      </c>
      <c r="X142" s="35">
        <v>0</v>
      </c>
      <c r="Y142" s="35">
        <v>0</v>
      </c>
      <c r="Z142" s="35">
        <v>0</v>
      </c>
      <c r="AA142" s="35">
        <v>0</v>
      </c>
      <c r="AB142" s="35">
        <v>0</v>
      </c>
      <c r="AC142" s="35">
        <v>0</v>
      </c>
      <c r="AD142" s="35">
        <v>0</v>
      </c>
      <c r="AE142" s="35">
        <v>0</v>
      </c>
      <c r="AF142" s="35">
        <v>0</v>
      </c>
      <c r="AG142" s="35">
        <v>0</v>
      </c>
      <c r="AH142" s="35">
        <v>0</v>
      </c>
      <c r="AI142" s="35">
        <v>0</v>
      </c>
      <c r="AJ142" s="35">
        <v>0</v>
      </c>
      <c r="AK142" s="35">
        <v>0</v>
      </c>
      <c r="AL142" s="35">
        <v>0</v>
      </c>
      <c r="AM142" s="35">
        <v>0</v>
      </c>
      <c r="AN142" s="35">
        <v>0</v>
      </c>
      <c r="AO142" s="35">
        <v>0</v>
      </c>
      <c r="AP142" s="35">
        <v>0</v>
      </c>
      <c r="AQ142" s="35">
        <v>0</v>
      </c>
      <c r="AR142" s="35">
        <v>0</v>
      </c>
      <c r="AS142" s="35">
        <v>0</v>
      </c>
      <c r="AT142" s="35">
        <v>0</v>
      </c>
      <c r="AU142" s="35">
        <v>0</v>
      </c>
      <c r="AV142" s="35">
        <v>0</v>
      </c>
      <c r="AW142" s="35">
        <v>0</v>
      </c>
      <c r="AX142" s="35">
        <v>0</v>
      </c>
      <c r="AY142" s="35">
        <v>0</v>
      </c>
      <c r="AZ142" s="35">
        <v>0</v>
      </c>
      <c r="BA142" s="35">
        <v>0</v>
      </c>
      <c r="BB142" s="35">
        <v>0</v>
      </c>
      <c r="BC142" s="35"/>
    </row>
    <row r="143" spans="1:55" x14ac:dyDescent="0.25">
      <c r="A143" s="10" t="s">
        <v>18</v>
      </c>
      <c r="B143" s="18" t="s">
        <v>18</v>
      </c>
      <c r="C143" s="19"/>
      <c r="D143" s="39"/>
      <c r="E143" s="39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F143" s="39"/>
      <c r="AG143" s="39"/>
      <c r="AH143" s="39"/>
      <c r="AI143" s="39"/>
      <c r="AJ143" s="39"/>
      <c r="AK143" s="39"/>
      <c r="AL143" s="39"/>
      <c r="AM143" s="39"/>
      <c r="AN143" s="39"/>
      <c r="AO143" s="39"/>
      <c r="AP143" s="39"/>
      <c r="AQ143" s="39"/>
      <c r="AR143" s="39"/>
      <c r="AS143" s="39"/>
      <c r="AT143" s="39"/>
      <c r="AU143" s="39"/>
      <c r="AV143" s="39"/>
      <c r="AW143" s="39"/>
      <c r="AX143" s="39"/>
      <c r="AY143" s="39"/>
      <c r="AZ143" s="39"/>
      <c r="BA143" s="39"/>
      <c r="BB143" s="39"/>
      <c r="BC143" s="39"/>
    </row>
    <row r="144" spans="1:55" ht="25.5" x14ac:dyDescent="0.25">
      <c r="A144" s="16" t="s">
        <v>112</v>
      </c>
      <c r="B144" s="17" t="s">
        <v>113</v>
      </c>
      <c r="C144" s="5" t="s">
        <v>16</v>
      </c>
      <c r="D144" s="35">
        <f t="shared" ref="D144:AI144" si="470">SUM(D145:D150)</f>
        <v>15.791499999999999</v>
      </c>
      <c r="E144" s="35">
        <f t="shared" si="470"/>
        <v>0.26700000000000002</v>
      </c>
      <c r="F144" s="35">
        <f t="shared" si="470"/>
        <v>0</v>
      </c>
      <c r="G144" s="35">
        <f t="shared" si="470"/>
        <v>0</v>
      </c>
      <c r="H144" s="35">
        <f t="shared" si="470"/>
        <v>0</v>
      </c>
      <c r="I144" s="35">
        <f t="shared" si="470"/>
        <v>0.26700000000000002</v>
      </c>
      <c r="J144" s="35">
        <f t="shared" si="470"/>
        <v>0.26700000000000002</v>
      </c>
      <c r="K144" s="35">
        <f t="shared" si="470"/>
        <v>0</v>
      </c>
      <c r="L144" s="35">
        <f t="shared" si="470"/>
        <v>0</v>
      </c>
      <c r="M144" s="35">
        <f t="shared" si="470"/>
        <v>0</v>
      </c>
      <c r="N144" s="35">
        <f t="shared" si="470"/>
        <v>0.26700000000000002</v>
      </c>
      <c r="O144" s="35">
        <f t="shared" si="470"/>
        <v>0</v>
      </c>
      <c r="P144" s="35">
        <f t="shared" si="470"/>
        <v>0</v>
      </c>
      <c r="Q144" s="35">
        <f t="shared" si="470"/>
        <v>0</v>
      </c>
      <c r="R144" s="35">
        <f t="shared" si="470"/>
        <v>0</v>
      </c>
      <c r="S144" s="35">
        <f t="shared" si="470"/>
        <v>0</v>
      </c>
      <c r="T144" s="35">
        <f t="shared" si="470"/>
        <v>0</v>
      </c>
      <c r="U144" s="35">
        <f t="shared" si="470"/>
        <v>0</v>
      </c>
      <c r="V144" s="35">
        <f t="shared" si="470"/>
        <v>0</v>
      </c>
      <c r="W144" s="35">
        <f t="shared" si="470"/>
        <v>0</v>
      </c>
      <c r="X144" s="35">
        <f t="shared" si="470"/>
        <v>0</v>
      </c>
      <c r="Y144" s="35">
        <f t="shared" si="470"/>
        <v>0</v>
      </c>
      <c r="Z144" s="35">
        <f t="shared" si="470"/>
        <v>0</v>
      </c>
      <c r="AA144" s="35">
        <f t="shared" si="470"/>
        <v>0</v>
      </c>
      <c r="AB144" s="35">
        <f t="shared" si="470"/>
        <v>0</v>
      </c>
      <c r="AC144" s="35">
        <f t="shared" si="470"/>
        <v>0</v>
      </c>
      <c r="AD144" s="35">
        <f t="shared" si="470"/>
        <v>13.159599999999998</v>
      </c>
      <c r="AE144" s="35">
        <f t="shared" si="470"/>
        <v>0.2225</v>
      </c>
      <c r="AF144" s="35">
        <f t="shared" si="470"/>
        <v>0</v>
      </c>
      <c r="AG144" s="35">
        <f t="shared" si="470"/>
        <v>0</v>
      </c>
      <c r="AH144" s="35">
        <f t="shared" si="470"/>
        <v>0</v>
      </c>
      <c r="AI144" s="35">
        <f t="shared" si="470"/>
        <v>0.2225</v>
      </c>
      <c r="AJ144" s="35">
        <f t="shared" ref="AJ144:BB144" si="471">SUM(AJ145:AJ150)</f>
        <v>0.2225</v>
      </c>
      <c r="AK144" s="35">
        <f t="shared" si="471"/>
        <v>0</v>
      </c>
      <c r="AL144" s="35">
        <f t="shared" si="471"/>
        <v>0</v>
      </c>
      <c r="AM144" s="35">
        <f t="shared" si="471"/>
        <v>0</v>
      </c>
      <c r="AN144" s="35">
        <f t="shared" si="471"/>
        <v>0.2225</v>
      </c>
      <c r="AO144" s="35">
        <f t="shared" si="471"/>
        <v>0</v>
      </c>
      <c r="AP144" s="35">
        <f t="shared" si="471"/>
        <v>0</v>
      </c>
      <c r="AQ144" s="35">
        <f t="shared" si="471"/>
        <v>0</v>
      </c>
      <c r="AR144" s="35">
        <f t="shared" si="471"/>
        <v>0</v>
      </c>
      <c r="AS144" s="35">
        <f t="shared" si="471"/>
        <v>0</v>
      </c>
      <c r="AT144" s="35">
        <f t="shared" si="471"/>
        <v>0</v>
      </c>
      <c r="AU144" s="35">
        <f t="shared" si="471"/>
        <v>0</v>
      </c>
      <c r="AV144" s="35">
        <f t="shared" si="471"/>
        <v>0</v>
      </c>
      <c r="AW144" s="35">
        <f t="shared" si="471"/>
        <v>0</v>
      </c>
      <c r="AX144" s="35">
        <f t="shared" si="471"/>
        <v>0</v>
      </c>
      <c r="AY144" s="35">
        <f t="shared" si="471"/>
        <v>0</v>
      </c>
      <c r="AZ144" s="35">
        <f t="shared" si="471"/>
        <v>0</v>
      </c>
      <c r="BA144" s="35">
        <f t="shared" si="471"/>
        <v>0</v>
      </c>
      <c r="BB144" s="35">
        <f t="shared" si="471"/>
        <v>0</v>
      </c>
      <c r="BC144" s="35"/>
    </row>
    <row r="145" spans="1:55" ht="38.25" x14ac:dyDescent="0.25">
      <c r="A145" s="12" t="s">
        <v>112</v>
      </c>
      <c r="B145" s="15" t="s">
        <v>256</v>
      </c>
      <c r="C145" s="14" t="s">
        <v>257</v>
      </c>
      <c r="D145" s="38">
        <v>6.1334999999999997</v>
      </c>
      <c r="E145" s="38">
        <f t="shared" ref="E145:E149" si="472">IF(ISERROR(J145+O145+T145+Y145),"нд",J145+O145+T145+Y145)</f>
        <v>0</v>
      </c>
      <c r="F145" s="38">
        <f t="shared" ref="F145:F149" si="473">IF(ISERROR(K145+P145+U145+Z145),"нд",K145+P145+U145+Z145)</f>
        <v>0</v>
      </c>
      <c r="G145" s="38">
        <f t="shared" ref="G145:G149" si="474">IF(ISERROR(L145+Q145+V145+AA145),"нд",L145+Q145+V145+AA145)</f>
        <v>0</v>
      </c>
      <c r="H145" s="38">
        <f t="shared" ref="H145:H149" si="475">IF(ISERROR(M145+R145+W145+AB145),"нд",M145+R145+W145+AB145)</f>
        <v>0</v>
      </c>
      <c r="I145" s="38">
        <f t="shared" ref="I145:I149" si="476">IF(ISERROR(N145+S145+X145+AC145),"нд",N145+S145+X145+AC145)</f>
        <v>0</v>
      </c>
      <c r="J145" s="38">
        <f t="shared" ref="J145:J149" si="477">IF(ISERROR(K145+L145+M145+N145),"нд",K145+L145+M145+N145)</f>
        <v>0</v>
      </c>
      <c r="K145" s="38">
        <f t="shared" ref="K145:K147" si="478">ROUND(AK145*1.2,4)</f>
        <v>0</v>
      </c>
      <c r="L145" s="38">
        <f t="shared" ref="L145:L147" si="479">ROUND(AL145*1.2,4)</f>
        <v>0</v>
      </c>
      <c r="M145" s="38">
        <f t="shared" ref="M145:M147" si="480">ROUND(AM145*1.2,4)</f>
        <v>0</v>
      </c>
      <c r="N145" s="38">
        <f t="shared" ref="N145:N147" si="481">ROUND(AN145*1.2,4)</f>
        <v>0</v>
      </c>
      <c r="O145" s="38">
        <f t="shared" ref="O145:O149" si="482">IF(ISERROR(P145+Q145+R145+S145),"нд",P145+Q145+R145+S145)</f>
        <v>0</v>
      </c>
      <c r="P145" s="38">
        <f t="shared" ref="P145:P149" si="483">ROUND(AP145*1.2,4)</f>
        <v>0</v>
      </c>
      <c r="Q145" s="38">
        <f t="shared" ref="Q145:Q149" si="484">ROUND(AQ145*1.2,4)</f>
        <v>0</v>
      </c>
      <c r="R145" s="38">
        <f t="shared" ref="R145:R149" si="485">ROUND(AR145*1.2,4)</f>
        <v>0</v>
      </c>
      <c r="S145" s="38">
        <f t="shared" ref="S145:S149" si="486">ROUND(AS145*1.2,4)</f>
        <v>0</v>
      </c>
      <c r="T145" s="38">
        <f t="shared" ref="T145:T149" si="487">IF(ISERROR(U145+V145+W145+X145),"нд",U145+V145+W145+X145)</f>
        <v>0</v>
      </c>
      <c r="U145" s="38">
        <f t="shared" ref="U145:U149" si="488">ROUND(AU145*1.2,4)</f>
        <v>0</v>
      </c>
      <c r="V145" s="38">
        <f t="shared" ref="V145:V149" si="489">ROUND(AV145*1.2,4)</f>
        <v>0</v>
      </c>
      <c r="W145" s="38">
        <f t="shared" ref="W145:W149" si="490">ROUND(AW145*1.2,4)</f>
        <v>0</v>
      </c>
      <c r="X145" s="38">
        <f t="shared" ref="X145:X149" si="491">ROUND(AX145*1.2,4)</f>
        <v>0</v>
      </c>
      <c r="Y145" s="38">
        <f t="shared" ref="Y145:Y149" si="492">IF(ISERROR(Z145+AA145+AB145+AC145),"нд",Z145+AA145+AB145+AC145)</f>
        <v>0</v>
      </c>
      <c r="Z145" s="38">
        <f t="shared" ref="Z145:Z149" si="493">ROUND(AZ145*1.2,4)</f>
        <v>0</v>
      </c>
      <c r="AA145" s="38">
        <f t="shared" ref="AA145:AA149" si="494">ROUND(BA145*1.2,4)</f>
        <v>0</v>
      </c>
      <c r="AB145" s="38">
        <f t="shared" ref="AB145:AB149" si="495">ROUND(BB145*1.2,4)</f>
        <v>0</v>
      </c>
      <c r="AC145" s="38">
        <f t="shared" ref="AC145:AC149" si="496">ROUND(BC145*1.2,4)</f>
        <v>0</v>
      </c>
      <c r="AD145" s="38">
        <v>5.1112000000000002</v>
      </c>
      <c r="AE145" s="38">
        <f t="shared" ref="AE145:AE149" si="497">IF(ISERROR(AJ145+AO145+AT145+AY145),"нд",AJ145+AO145+AT145+AY145)</f>
        <v>0</v>
      </c>
      <c r="AF145" s="38">
        <f t="shared" ref="AF145:AF149" si="498">IF(ISERROR(AK145+AP145+AU145+AZ145),"нд",AK145+AP145+AU145+AZ145)</f>
        <v>0</v>
      </c>
      <c r="AG145" s="38">
        <f t="shared" ref="AG145:AG149" si="499">IF(ISERROR(AL145+AQ145+AV145+BA145),"нд",AL145+AQ145+AV145+BA145)</f>
        <v>0</v>
      </c>
      <c r="AH145" s="38">
        <f t="shared" ref="AH145:AH149" si="500">IF(ISERROR(AM145+AR145+AW145+BB145),"нд",AM145+AR145+AW145+BB145)</f>
        <v>0</v>
      </c>
      <c r="AI145" s="38">
        <f t="shared" ref="AI145:AI149" si="501">IF(ISERROR(AN145+AS145+AX145+BC145),"нд",AN145+AS145+AX145+BC145)</f>
        <v>0</v>
      </c>
      <c r="AJ145" s="38">
        <f t="shared" ref="AJ145:AJ149" si="502">IF(ISERROR(AK145+AL145+AM145+AN145),"нд",AK145+AL145+AM145+AN145)</f>
        <v>0</v>
      </c>
      <c r="AK145" s="38">
        <v>0</v>
      </c>
      <c r="AL145" s="38">
        <v>0</v>
      </c>
      <c r="AM145" s="38">
        <v>0</v>
      </c>
      <c r="AN145" s="38">
        <v>0</v>
      </c>
      <c r="AO145" s="38">
        <f t="shared" ref="AO145:AO149" si="503">IF(ISERROR(AP145+AQ145+AR145+AS145),"нд",AP145+AQ145+AR145+AS145)</f>
        <v>0</v>
      </c>
      <c r="AP145" s="38">
        <v>0</v>
      </c>
      <c r="AQ145" s="38">
        <v>0</v>
      </c>
      <c r="AR145" s="38">
        <v>0</v>
      </c>
      <c r="AS145" s="38">
        <v>0</v>
      </c>
      <c r="AT145" s="38">
        <f t="shared" ref="AT145:AT149" si="504">IF(ISERROR(AU145+AV145+AW145+AX145),"нд",AU145+AV145+AW145+AX145)</f>
        <v>0</v>
      </c>
      <c r="AU145" s="38">
        <v>0</v>
      </c>
      <c r="AV145" s="38">
        <v>0</v>
      </c>
      <c r="AW145" s="38">
        <v>0</v>
      </c>
      <c r="AX145" s="38">
        <v>0</v>
      </c>
      <c r="AY145" s="38">
        <f t="shared" ref="AY145:AY149" si="505">IF(ISERROR(AZ145+BA145+BB145+BC145),"нд",AZ145+BA145+BB145+BC145)</f>
        <v>0</v>
      </c>
      <c r="AZ145" s="38">
        <v>0</v>
      </c>
      <c r="BA145" s="38">
        <v>0</v>
      </c>
      <c r="BB145" s="38">
        <v>0</v>
      </c>
      <c r="BC145" s="38">
        <v>0</v>
      </c>
    </row>
    <row r="146" spans="1:55" ht="51" x14ac:dyDescent="0.25">
      <c r="A146" s="12" t="s">
        <v>112</v>
      </c>
      <c r="B146" s="13" t="s">
        <v>258</v>
      </c>
      <c r="C146" s="14" t="s">
        <v>259</v>
      </c>
      <c r="D146" s="38">
        <v>6.1231</v>
      </c>
      <c r="E146" s="38">
        <f t="shared" si="472"/>
        <v>0</v>
      </c>
      <c r="F146" s="38">
        <f t="shared" si="473"/>
        <v>0</v>
      </c>
      <c r="G146" s="38">
        <f t="shared" si="474"/>
        <v>0</v>
      </c>
      <c r="H146" s="38">
        <f t="shared" si="475"/>
        <v>0</v>
      </c>
      <c r="I146" s="38">
        <f t="shared" si="476"/>
        <v>0</v>
      </c>
      <c r="J146" s="38">
        <f t="shared" si="477"/>
        <v>0</v>
      </c>
      <c r="K146" s="38">
        <f t="shared" ref="K146" si="506">ROUND(AK146*1.2,4)</f>
        <v>0</v>
      </c>
      <c r="L146" s="38">
        <f t="shared" ref="L146" si="507">ROUND(AL146*1.2,4)</f>
        <v>0</v>
      </c>
      <c r="M146" s="38">
        <f t="shared" ref="M146" si="508">ROUND(AM146*1.2,4)</f>
        <v>0</v>
      </c>
      <c r="N146" s="38">
        <f t="shared" ref="N146" si="509">ROUND(AN146*1.2,4)</f>
        <v>0</v>
      </c>
      <c r="O146" s="38">
        <f t="shared" si="482"/>
        <v>0</v>
      </c>
      <c r="P146" s="38">
        <f t="shared" si="483"/>
        <v>0</v>
      </c>
      <c r="Q146" s="38">
        <f t="shared" si="484"/>
        <v>0</v>
      </c>
      <c r="R146" s="38">
        <f t="shared" si="485"/>
        <v>0</v>
      </c>
      <c r="S146" s="38">
        <f t="shared" si="486"/>
        <v>0</v>
      </c>
      <c r="T146" s="38">
        <f t="shared" si="487"/>
        <v>0</v>
      </c>
      <c r="U146" s="38">
        <f t="shared" si="488"/>
        <v>0</v>
      </c>
      <c r="V146" s="38">
        <f t="shared" si="489"/>
        <v>0</v>
      </c>
      <c r="W146" s="38">
        <f t="shared" si="490"/>
        <v>0</v>
      </c>
      <c r="X146" s="38">
        <f t="shared" si="491"/>
        <v>0</v>
      </c>
      <c r="Y146" s="38">
        <f t="shared" si="492"/>
        <v>0</v>
      </c>
      <c r="Z146" s="38">
        <f t="shared" si="493"/>
        <v>0</v>
      </c>
      <c r="AA146" s="38">
        <f t="shared" si="494"/>
        <v>0</v>
      </c>
      <c r="AB146" s="38">
        <f t="shared" si="495"/>
        <v>0</v>
      </c>
      <c r="AC146" s="38">
        <f t="shared" si="496"/>
        <v>0</v>
      </c>
      <c r="AD146" s="38">
        <v>5.1025999999999998</v>
      </c>
      <c r="AE146" s="38">
        <f t="shared" si="497"/>
        <v>0</v>
      </c>
      <c r="AF146" s="38">
        <f t="shared" si="498"/>
        <v>0</v>
      </c>
      <c r="AG146" s="38">
        <f t="shared" si="499"/>
        <v>0</v>
      </c>
      <c r="AH146" s="38">
        <f t="shared" si="500"/>
        <v>0</v>
      </c>
      <c r="AI146" s="38">
        <f t="shared" si="501"/>
        <v>0</v>
      </c>
      <c r="AJ146" s="38">
        <f t="shared" si="502"/>
        <v>0</v>
      </c>
      <c r="AK146" s="38">
        <v>0</v>
      </c>
      <c r="AL146" s="38">
        <v>0</v>
      </c>
      <c r="AM146" s="38">
        <v>0</v>
      </c>
      <c r="AN146" s="38">
        <v>0</v>
      </c>
      <c r="AO146" s="38">
        <f t="shared" si="503"/>
        <v>0</v>
      </c>
      <c r="AP146" s="38">
        <v>0</v>
      </c>
      <c r="AQ146" s="38">
        <v>0</v>
      </c>
      <c r="AR146" s="38">
        <v>0</v>
      </c>
      <c r="AS146" s="38">
        <v>0</v>
      </c>
      <c r="AT146" s="38">
        <f t="shared" si="504"/>
        <v>0</v>
      </c>
      <c r="AU146" s="38">
        <v>0</v>
      </c>
      <c r="AV146" s="38">
        <v>0</v>
      </c>
      <c r="AW146" s="38">
        <v>0</v>
      </c>
      <c r="AX146" s="38">
        <v>0</v>
      </c>
      <c r="AY146" s="38">
        <f t="shared" si="505"/>
        <v>0</v>
      </c>
      <c r="AZ146" s="38">
        <v>0</v>
      </c>
      <c r="BA146" s="38">
        <v>0</v>
      </c>
      <c r="BB146" s="38">
        <v>0</v>
      </c>
      <c r="BC146" s="38">
        <v>0</v>
      </c>
    </row>
    <row r="147" spans="1:55" ht="25.5" x14ac:dyDescent="0.25">
      <c r="A147" s="12" t="s">
        <v>112</v>
      </c>
      <c r="B147" s="13" t="s">
        <v>260</v>
      </c>
      <c r="C147" s="14" t="s">
        <v>261</v>
      </c>
      <c r="D147" s="38">
        <v>0.38169999999999998</v>
      </c>
      <c r="E147" s="38">
        <f t="shared" ref="E147" si="510">IF(ISERROR(J147+O147+T147+Y147),"нд",J147+O147+T147+Y147)</f>
        <v>9.98E-2</v>
      </c>
      <c r="F147" s="38">
        <f t="shared" ref="F147" si="511">IF(ISERROR(K147+P147+U147+Z147),"нд",K147+P147+U147+Z147)</f>
        <v>0</v>
      </c>
      <c r="G147" s="38">
        <f t="shared" ref="G147" si="512">IF(ISERROR(L147+Q147+V147+AA147),"нд",L147+Q147+V147+AA147)</f>
        <v>0</v>
      </c>
      <c r="H147" s="38">
        <f t="shared" ref="H147" si="513">IF(ISERROR(M147+R147+W147+AB147),"нд",M147+R147+W147+AB147)</f>
        <v>0</v>
      </c>
      <c r="I147" s="38">
        <f t="shared" ref="I147" si="514">IF(ISERROR(N147+S147+X147+AC147),"нд",N147+S147+X147+AC147)</f>
        <v>9.98E-2</v>
      </c>
      <c r="J147" s="38">
        <f t="shared" ref="J147" si="515">IF(ISERROR(K147+L147+M147+N147),"нд",K147+L147+M147+N147)</f>
        <v>9.98E-2</v>
      </c>
      <c r="K147" s="38">
        <f t="shared" si="478"/>
        <v>0</v>
      </c>
      <c r="L147" s="38">
        <f t="shared" si="479"/>
        <v>0</v>
      </c>
      <c r="M147" s="38">
        <f t="shared" si="480"/>
        <v>0</v>
      </c>
      <c r="N147" s="38">
        <f t="shared" si="481"/>
        <v>9.98E-2</v>
      </c>
      <c r="O147" s="38">
        <f t="shared" ref="O147" si="516">IF(ISERROR(P147+Q147+R147+S147),"нд",P147+Q147+R147+S147)</f>
        <v>0</v>
      </c>
      <c r="P147" s="38">
        <f t="shared" ref="P147" si="517">ROUND(AP147*1.2,4)</f>
        <v>0</v>
      </c>
      <c r="Q147" s="38">
        <f t="shared" ref="Q147" si="518">ROUND(AQ147*1.2,4)</f>
        <v>0</v>
      </c>
      <c r="R147" s="38">
        <f t="shared" ref="R147" si="519">ROUND(AR147*1.2,4)</f>
        <v>0</v>
      </c>
      <c r="S147" s="38">
        <f t="shared" ref="S147" si="520">ROUND(AS147*1.2,4)</f>
        <v>0</v>
      </c>
      <c r="T147" s="38">
        <f t="shared" ref="T147" si="521">IF(ISERROR(U147+V147+W147+X147),"нд",U147+V147+W147+X147)</f>
        <v>0</v>
      </c>
      <c r="U147" s="38">
        <f t="shared" ref="U147" si="522">ROUND(AU147*1.2,4)</f>
        <v>0</v>
      </c>
      <c r="V147" s="38">
        <f t="shared" ref="V147" si="523">ROUND(AV147*1.2,4)</f>
        <v>0</v>
      </c>
      <c r="W147" s="38">
        <f t="shared" ref="W147" si="524">ROUND(AW147*1.2,4)</f>
        <v>0</v>
      </c>
      <c r="X147" s="38">
        <f t="shared" ref="X147" si="525">ROUND(AX147*1.2,4)</f>
        <v>0</v>
      </c>
      <c r="Y147" s="38">
        <f t="shared" ref="Y147" si="526">IF(ISERROR(Z147+AA147+AB147+AC147),"нд",Z147+AA147+AB147+AC147)</f>
        <v>0</v>
      </c>
      <c r="Z147" s="38">
        <f t="shared" ref="Z147" si="527">ROUND(AZ147*1.2,4)</f>
        <v>0</v>
      </c>
      <c r="AA147" s="38">
        <f t="shared" ref="AA147" si="528">ROUND(BA147*1.2,4)</f>
        <v>0</v>
      </c>
      <c r="AB147" s="38">
        <f t="shared" ref="AB147" si="529">ROUND(BB147*1.2,4)</f>
        <v>0</v>
      </c>
      <c r="AC147" s="38">
        <f t="shared" ref="AC147" si="530">ROUND(BC147*1.2,4)</f>
        <v>0</v>
      </c>
      <c r="AD147" s="38">
        <v>0.31809999999999999</v>
      </c>
      <c r="AE147" s="38">
        <f t="shared" ref="AE147" si="531">IF(ISERROR(AJ147+AO147+AT147+AY147),"нд",AJ147+AO147+AT147+AY147)</f>
        <v>8.3199999999999996E-2</v>
      </c>
      <c r="AF147" s="38">
        <f t="shared" ref="AF147" si="532">IF(ISERROR(AK147+AP147+AU147+AZ147),"нд",AK147+AP147+AU147+AZ147)</f>
        <v>0</v>
      </c>
      <c r="AG147" s="38">
        <f t="shared" ref="AG147" si="533">IF(ISERROR(AL147+AQ147+AV147+BA147),"нд",AL147+AQ147+AV147+BA147)</f>
        <v>0</v>
      </c>
      <c r="AH147" s="38">
        <f t="shared" ref="AH147" si="534">IF(ISERROR(AM147+AR147+AW147+BB147),"нд",AM147+AR147+AW147+BB147)</f>
        <v>0</v>
      </c>
      <c r="AI147" s="38">
        <f t="shared" ref="AI147" si="535">IF(ISERROR(AN147+AS147+AX147+BC147),"нд",AN147+AS147+AX147+BC147)</f>
        <v>8.3199999999999996E-2</v>
      </c>
      <c r="AJ147" s="38">
        <f t="shared" ref="AJ147" si="536">IF(ISERROR(AK147+AL147+AM147+AN147),"нд",AK147+AL147+AM147+AN147)</f>
        <v>8.3199999999999996E-2</v>
      </c>
      <c r="AK147" s="38">
        <v>0</v>
      </c>
      <c r="AL147" s="38">
        <v>0</v>
      </c>
      <c r="AM147" s="38">
        <v>0</v>
      </c>
      <c r="AN147" s="38">
        <v>8.3199999999999996E-2</v>
      </c>
      <c r="AO147" s="38">
        <f t="shared" ref="AO147" si="537">IF(ISERROR(AP147+AQ147+AR147+AS147),"нд",AP147+AQ147+AR147+AS147)</f>
        <v>0</v>
      </c>
      <c r="AP147" s="38">
        <v>0</v>
      </c>
      <c r="AQ147" s="38">
        <v>0</v>
      </c>
      <c r="AR147" s="38">
        <v>0</v>
      </c>
      <c r="AS147" s="38">
        <v>0</v>
      </c>
      <c r="AT147" s="38">
        <f t="shared" ref="AT147" si="538">IF(ISERROR(AU147+AV147+AW147+AX147),"нд",AU147+AV147+AW147+AX147)</f>
        <v>0</v>
      </c>
      <c r="AU147" s="38">
        <v>0</v>
      </c>
      <c r="AV147" s="38">
        <v>0</v>
      </c>
      <c r="AW147" s="38">
        <v>0</v>
      </c>
      <c r="AX147" s="38">
        <v>0</v>
      </c>
      <c r="AY147" s="38">
        <f t="shared" ref="AY147" si="539">IF(ISERROR(AZ147+BA147+BB147+BC147),"нд",AZ147+BA147+BB147+BC147)</f>
        <v>0</v>
      </c>
      <c r="AZ147" s="38">
        <v>0</v>
      </c>
      <c r="BA147" s="38">
        <v>0</v>
      </c>
      <c r="BB147" s="38">
        <v>0</v>
      </c>
      <c r="BC147" s="38">
        <v>0</v>
      </c>
    </row>
    <row r="148" spans="1:55" x14ac:dyDescent="0.25">
      <c r="A148" s="12" t="s">
        <v>112</v>
      </c>
      <c r="B148" s="13" t="s">
        <v>262</v>
      </c>
      <c r="C148" s="14" t="s">
        <v>263</v>
      </c>
      <c r="D148" s="38">
        <v>3.1532</v>
      </c>
      <c r="E148" s="38">
        <f t="shared" si="472"/>
        <v>0</v>
      </c>
      <c r="F148" s="38">
        <f t="shared" si="473"/>
        <v>0</v>
      </c>
      <c r="G148" s="38">
        <f t="shared" si="474"/>
        <v>0</v>
      </c>
      <c r="H148" s="38">
        <f t="shared" si="475"/>
        <v>0</v>
      </c>
      <c r="I148" s="38">
        <f t="shared" si="476"/>
        <v>0</v>
      </c>
      <c r="J148" s="38">
        <f t="shared" si="477"/>
        <v>0</v>
      </c>
      <c r="K148" s="38">
        <f t="shared" ref="K148:K149" si="540">ROUND(AK148*1.2,4)</f>
        <v>0</v>
      </c>
      <c r="L148" s="38">
        <f t="shared" ref="L148:L149" si="541">ROUND(AL148*1.2,4)</f>
        <v>0</v>
      </c>
      <c r="M148" s="38">
        <f t="shared" ref="M148:M149" si="542">ROUND(AM148*1.2,4)</f>
        <v>0</v>
      </c>
      <c r="N148" s="38">
        <f t="shared" ref="N148:N149" si="543">ROUND(AN148*1.2,4)</f>
        <v>0</v>
      </c>
      <c r="O148" s="38">
        <f t="shared" si="482"/>
        <v>0</v>
      </c>
      <c r="P148" s="38">
        <f t="shared" si="483"/>
        <v>0</v>
      </c>
      <c r="Q148" s="38">
        <f t="shared" si="484"/>
        <v>0</v>
      </c>
      <c r="R148" s="38">
        <f t="shared" si="485"/>
        <v>0</v>
      </c>
      <c r="S148" s="38">
        <f t="shared" si="486"/>
        <v>0</v>
      </c>
      <c r="T148" s="38">
        <f t="shared" si="487"/>
        <v>0</v>
      </c>
      <c r="U148" s="38">
        <f t="shared" si="488"/>
        <v>0</v>
      </c>
      <c r="V148" s="38">
        <f t="shared" si="489"/>
        <v>0</v>
      </c>
      <c r="W148" s="38">
        <f t="shared" si="490"/>
        <v>0</v>
      </c>
      <c r="X148" s="38">
        <f t="shared" si="491"/>
        <v>0</v>
      </c>
      <c r="Y148" s="38">
        <f t="shared" si="492"/>
        <v>0</v>
      </c>
      <c r="Z148" s="38">
        <f t="shared" si="493"/>
        <v>0</v>
      </c>
      <c r="AA148" s="38">
        <f t="shared" si="494"/>
        <v>0</v>
      </c>
      <c r="AB148" s="38">
        <f t="shared" si="495"/>
        <v>0</v>
      </c>
      <c r="AC148" s="38">
        <f t="shared" si="496"/>
        <v>0</v>
      </c>
      <c r="AD148" s="38">
        <v>2.6276999999999999</v>
      </c>
      <c r="AE148" s="38">
        <f t="shared" si="497"/>
        <v>0</v>
      </c>
      <c r="AF148" s="38">
        <f t="shared" si="498"/>
        <v>0</v>
      </c>
      <c r="AG148" s="38">
        <f t="shared" si="499"/>
        <v>0</v>
      </c>
      <c r="AH148" s="38">
        <f t="shared" si="500"/>
        <v>0</v>
      </c>
      <c r="AI148" s="38">
        <f t="shared" si="501"/>
        <v>0</v>
      </c>
      <c r="AJ148" s="38">
        <f t="shared" si="502"/>
        <v>0</v>
      </c>
      <c r="AK148" s="38">
        <v>0</v>
      </c>
      <c r="AL148" s="38">
        <v>0</v>
      </c>
      <c r="AM148" s="38">
        <v>0</v>
      </c>
      <c r="AN148" s="38">
        <v>0</v>
      </c>
      <c r="AO148" s="38">
        <f t="shared" si="503"/>
        <v>0</v>
      </c>
      <c r="AP148" s="38">
        <v>0</v>
      </c>
      <c r="AQ148" s="38">
        <v>0</v>
      </c>
      <c r="AR148" s="38">
        <v>0</v>
      </c>
      <c r="AS148" s="38">
        <v>0</v>
      </c>
      <c r="AT148" s="38">
        <f t="shared" si="504"/>
        <v>0</v>
      </c>
      <c r="AU148" s="38">
        <v>0</v>
      </c>
      <c r="AV148" s="38">
        <v>0</v>
      </c>
      <c r="AW148" s="38">
        <v>0</v>
      </c>
      <c r="AX148" s="38">
        <v>0</v>
      </c>
      <c r="AY148" s="38">
        <f t="shared" si="505"/>
        <v>0</v>
      </c>
      <c r="AZ148" s="38">
        <v>0</v>
      </c>
      <c r="BA148" s="38">
        <v>0</v>
      </c>
      <c r="BB148" s="38">
        <v>0</v>
      </c>
      <c r="BC148" s="38">
        <v>0</v>
      </c>
    </row>
    <row r="149" spans="1:55" ht="38.25" x14ac:dyDescent="0.25">
      <c r="A149" s="12" t="s">
        <v>112</v>
      </c>
      <c r="B149" s="13" t="s">
        <v>264</v>
      </c>
      <c r="C149" s="14" t="s">
        <v>265</v>
      </c>
      <c r="D149" s="38">
        <v>0</v>
      </c>
      <c r="E149" s="38">
        <f t="shared" si="472"/>
        <v>0.16719999999999999</v>
      </c>
      <c r="F149" s="38">
        <f t="shared" si="473"/>
        <v>0</v>
      </c>
      <c r="G149" s="38">
        <f t="shared" si="474"/>
        <v>0</v>
      </c>
      <c r="H149" s="38">
        <f t="shared" si="475"/>
        <v>0</v>
      </c>
      <c r="I149" s="38">
        <f t="shared" si="476"/>
        <v>0.16719999999999999</v>
      </c>
      <c r="J149" s="38">
        <f t="shared" si="477"/>
        <v>0.16719999999999999</v>
      </c>
      <c r="K149" s="38">
        <f t="shared" si="540"/>
        <v>0</v>
      </c>
      <c r="L149" s="38">
        <f t="shared" si="541"/>
        <v>0</v>
      </c>
      <c r="M149" s="38">
        <f t="shared" si="542"/>
        <v>0</v>
      </c>
      <c r="N149" s="38">
        <f t="shared" si="543"/>
        <v>0.16719999999999999</v>
      </c>
      <c r="O149" s="38">
        <f t="shared" si="482"/>
        <v>0</v>
      </c>
      <c r="P149" s="38">
        <f t="shared" si="483"/>
        <v>0</v>
      </c>
      <c r="Q149" s="38">
        <f t="shared" si="484"/>
        <v>0</v>
      </c>
      <c r="R149" s="38">
        <f t="shared" si="485"/>
        <v>0</v>
      </c>
      <c r="S149" s="38">
        <f t="shared" si="486"/>
        <v>0</v>
      </c>
      <c r="T149" s="38">
        <f t="shared" si="487"/>
        <v>0</v>
      </c>
      <c r="U149" s="38">
        <f t="shared" si="488"/>
        <v>0</v>
      </c>
      <c r="V149" s="38">
        <f t="shared" si="489"/>
        <v>0</v>
      </c>
      <c r="W149" s="38">
        <f t="shared" si="490"/>
        <v>0</v>
      </c>
      <c r="X149" s="38">
        <f t="shared" si="491"/>
        <v>0</v>
      </c>
      <c r="Y149" s="38">
        <f t="shared" si="492"/>
        <v>0</v>
      </c>
      <c r="Z149" s="38">
        <f t="shared" si="493"/>
        <v>0</v>
      </c>
      <c r="AA149" s="38">
        <f t="shared" si="494"/>
        <v>0</v>
      </c>
      <c r="AB149" s="38">
        <f t="shared" si="495"/>
        <v>0</v>
      </c>
      <c r="AC149" s="38">
        <f t="shared" si="496"/>
        <v>0</v>
      </c>
      <c r="AD149" s="38">
        <v>0</v>
      </c>
      <c r="AE149" s="38">
        <f t="shared" si="497"/>
        <v>0.13930000000000001</v>
      </c>
      <c r="AF149" s="38">
        <f t="shared" si="498"/>
        <v>0</v>
      </c>
      <c r="AG149" s="38">
        <f t="shared" si="499"/>
        <v>0</v>
      </c>
      <c r="AH149" s="38">
        <f t="shared" si="500"/>
        <v>0</v>
      </c>
      <c r="AI149" s="38">
        <f t="shared" si="501"/>
        <v>0.13930000000000001</v>
      </c>
      <c r="AJ149" s="38">
        <f t="shared" si="502"/>
        <v>0.13930000000000001</v>
      </c>
      <c r="AK149" s="38">
        <v>0</v>
      </c>
      <c r="AL149" s="38">
        <v>0</v>
      </c>
      <c r="AM149" s="38">
        <v>0</v>
      </c>
      <c r="AN149" s="38">
        <v>0.13930000000000001</v>
      </c>
      <c r="AO149" s="38">
        <f t="shared" si="503"/>
        <v>0</v>
      </c>
      <c r="AP149" s="38">
        <v>0</v>
      </c>
      <c r="AQ149" s="38">
        <v>0</v>
      </c>
      <c r="AR149" s="38">
        <v>0</v>
      </c>
      <c r="AS149" s="38">
        <v>0</v>
      </c>
      <c r="AT149" s="38">
        <f t="shared" si="504"/>
        <v>0</v>
      </c>
      <c r="AU149" s="38">
        <v>0</v>
      </c>
      <c r="AV149" s="38">
        <v>0</v>
      </c>
      <c r="AW149" s="38">
        <v>0</v>
      </c>
      <c r="AX149" s="38">
        <v>0</v>
      </c>
      <c r="AY149" s="38">
        <f t="shared" si="505"/>
        <v>0</v>
      </c>
      <c r="AZ149" s="38">
        <v>0</v>
      </c>
      <c r="BA149" s="38">
        <v>0</v>
      </c>
      <c r="BB149" s="38">
        <v>0</v>
      </c>
      <c r="BC149" s="38">
        <v>0</v>
      </c>
    </row>
    <row r="150" spans="1:55" x14ac:dyDescent="0.25">
      <c r="A150" s="10" t="s">
        <v>18</v>
      </c>
      <c r="B150" s="18" t="s">
        <v>18</v>
      </c>
      <c r="C150" s="19"/>
      <c r="D150" s="39"/>
      <c r="E150" s="39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F150" s="39"/>
      <c r="AG150" s="39"/>
      <c r="AH150" s="39"/>
      <c r="AI150" s="39"/>
      <c r="AJ150" s="39"/>
      <c r="AK150" s="39"/>
      <c r="AL150" s="39"/>
      <c r="AM150" s="39"/>
      <c r="AN150" s="39"/>
      <c r="AO150" s="39"/>
      <c r="AP150" s="39"/>
      <c r="AQ150" s="39"/>
      <c r="AR150" s="39"/>
      <c r="AS150" s="39"/>
      <c r="AT150" s="39"/>
      <c r="AU150" s="39"/>
      <c r="AV150" s="39"/>
      <c r="AW150" s="39"/>
      <c r="AX150" s="39"/>
      <c r="AY150" s="39"/>
      <c r="AZ150" s="39"/>
      <c r="BA150" s="39"/>
      <c r="BB150" s="39"/>
      <c r="BC150" s="39"/>
    </row>
  </sheetData>
  <mergeCells count="24">
    <mergeCell ref="AD15:BC15"/>
    <mergeCell ref="AE16:BC16"/>
    <mergeCell ref="D17:D18"/>
    <mergeCell ref="AD17:AD18"/>
    <mergeCell ref="AE17:AI17"/>
    <mergeCell ref="AJ17:AN17"/>
    <mergeCell ref="AO17:AS17"/>
    <mergeCell ref="AT17:AX17"/>
    <mergeCell ref="AY17:BC17"/>
    <mergeCell ref="E16:AC16"/>
    <mergeCell ref="E17:I17"/>
    <mergeCell ref="J17:N17"/>
    <mergeCell ref="O17:S17"/>
    <mergeCell ref="T17:X17"/>
    <mergeCell ref="Y17:AC17"/>
    <mergeCell ref="A4:AC4"/>
    <mergeCell ref="A5:AC5"/>
    <mergeCell ref="A7:AC7"/>
    <mergeCell ref="A10:AC10"/>
    <mergeCell ref="A15:A18"/>
    <mergeCell ref="B15:B18"/>
    <mergeCell ref="D15:AC15"/>
    <mergeCell ref="A12:AC12"/>
    <mergeCell ref="C15:C18"/>
  </mergeCells>
  <conditionalFormatting sqref="AY35:BC35 D20:BC31 D106:BC131 D36:BC66 D150:BC150 AE145:AM145 D141:BC144 E132:J132 AE132:AM132 AE67:BC67 D33:BC34 AE32:AM32 AE35:AM35 E32:J32 D35:J35 O32 O35 O145 AO32:AR32 AO35:AR35 AO145:BC145 D99:BC103 D87:BC91 AT32:BC32 AT35:AW35 AT132:BC132 AO132:AP132 AE68:AP68 AS68:BC68 E68:I68 E67:O67 J68:O72 T67:T68 Y67:Y68 T32 T35 Y32 Y35 O132 T132 Y132 E145:J145 T145 Y145 AR104:BC104 E104:AC104 Y148:Y149 T148:T149 E148:J149 AO148:BC149 O148:O149 AE148:AM149 AE104:AP104 AQ68:AR72 AQ80:AR86 J80:O86">
    <cfRule type="cellIs" dxfId="180" priority="241" operator="equal">
      <formula>0</formula>
    </cfRule>
  </conditionalFormatting>
  <conditionalFormatting sqref="AX35">
    <cfRule type="cellIs" dxfId="179" priority="240" operator="equal">
      <formula>0</formula>
    </cfRule>
  </conditionalFormatting>
  <conditionalFormatting sqref="AD85:AD86">
    <cfRule type="cellIs" dxfId="178" priority="197" operator="equal">
      <formula>0</formula>
    </cfRule>
  </conditionalFormatting>
  <conditionalFormatting sqref="AD35">
    <cfRule type="cellIs" dxfId="177" priority="225" operator="equal">
      <formula>0</formula>
    </cfRule>
  </conditionalFormatting>
  <conditionalFormatting sqref="D69 D71">
    <cfRule type="cellIs" dxfId="176" priority="204" operator="equal">
      <formula>0</formula>
    </cfRule>
  </conditionalFormatting>
  <conditionalFormatting sqref="D132">
    <cfRule type="cellIs" dxfId="175" priority="216" operator="equal">
      <formula>0</formula>
    </cfRule>
  </conditionalFormatting>
  <conditionalFormatting sqref="D67:D68">
    <cfRule type="cellIs" dxfId="174" priority="217" operator="equal">
      <formula>0</formula>
    </cfRule>
  </conditionalFormatting>
  <conditionalFormatting sqref="D145 D148:D149">
    <cfRule type="cellIs" dxfId="173" priority="215" operator="equal">
      <formula>0</formula>
    </cfRule>
  </conditionalFormatting>
  <conditionalFormatting sqref="AD67:AD68">
    <cfRule type="cellIs" dxfId="172" priority="211" operator="equal">
      <formula>0</formula>
    </cfRule>
  </conditionalFormatting>
  <conditionalFormatting sqref="AN145 AN148:AN149">
    <cfRule type="cellIs" dxfId="171" priority="206" operator="equal">
      <formula>0</formula>
    </cfRule>
  </conditionalFormatting>
  <conditionalFormatting sqref="E69:I69 AE69:AP69 AE71:AP71 E71:I71 T71 T69 AS71:BC71 AS69:BC69 Y69 Y71">
    <cfRule type="cellIs" dxfId="170" priority="205" operator="equal">
      <formula>0</formula>
    </cfRule>
  </conditionalFormatting>
  <conditionalFormatting sqref="D85:D86">
    <cfRule type="cellIs" dxfId="169" priority="198" operator="equal">
      <formula>0</formula>
    </cfRule>
  </conditionalFormatting>
  <conditionalFormatting sqref="AD69 AD71">
    <cfRule type="cellIs" dxfId="168" priority="203" operator="equal">
      <formula>0</formula>
    </cfRule>
  </conditionalFormatting>
  <conditionalFormatting sqref="AE83:AP84 E83:I84 T83:T84 AS83:BC84 Y83:Y84">
    <cfRule type="cellIs" dxfId="167" priority="202" operator="equal">
      <formula>0</formula>
    </cfRule>
  </conditionalFormatting>
  <conditionalFormatting sqref="D83:D84">
    <cfRule type="cellIs" dxfId="166" priority="201" operator="equal">
      <formula>0</formula>
    </cfRule>
  </conditionalFormatting>
  <conditionalFormatting sqref="AD83:AD84">
    <cfRule type="cellIs" dxfId="165" priority="200" operator="equal">
      <formula>0</formula>
    </cfRule>
  </conditionalFormatting>
  <conditionalFormatting sqref="E85:I86 AE85:AP86 T85:T86 AS85:BC86 Y85:Y86">
    <cfRule type="cellIs" dxfId="164" priority="199" operator="equal">
      <formula>0</formula>
    </cfRule>
  </conditionalFormatting>
  <conditionalFormatting sqref="D70">
    <cfRule type="cellIs" dxfId="163" priority="195" operator="equal">
      <formula>0</formula>
    </cfRule>
  </conditionalFormatting>
  <conditionalFormatting sqref="AE70:AP70 E70:I70 T70 AS70:BC70 Y70">
    <cfRule type="cellIs" dxfId="162" priority="196" operator="equal">
      <formula>0</formula>
    </cfRule>
  </conditionalFormatting>
  <conditionalFormatting sqref="AD70">
    <cfRule type="cellIs" dxfId="161" priority="194" operator="equal">
      <formula>0</formula>
    </cfRule>
  </conditionalFormatting>
  <conditionalFormatting sqref="D104">
    <cfRule type="cellIs" dxfId="160" priority="187" operator="equal">
      <formula>0</formula>
    </cfRule>
  </conditionalFormatting>
  <conditionalFormatting sqref="D92">
    <cfRule type="cellIs" dxfId="159" priority="184" operator="equal">
      <formula>0</formula>
    </cfRule>
  </conditionalFormatting>
  <conditionalFormatting sqref="E92:J92 AE92:BC92 O92 T92 Y92 AQ95:AR98">
    <cfRule type="cellIs" dxfId="158" priority="185" operator="equal">
      <formula>0</formula>
    </cfRule>
  </conditionalFormatting>
  <conditionalFormatting sqref="D95">
    <cfRule type="cellIs" dxfId="157" priority="181" operator="equal">
      <formula>0</formula>
    </cfRule>
  </conditionalFormatting>
  <conditionalFormatting sqref="E95:J95 AE95:AP95 O95 T95 Y95 AS95:BC95">
    <cfRule type="cellIs" dxfId="156" priority="182" operator="equal">
      <formula>0</formula>
    </cfRule>
  </conditionalFormatting>
  <conditionalFormatting sqref="D98">
    <cfRule type="cellIs" dxfId="155" priority="178" operator="equal">
      <formula>0</formula>
    </cfRule>
  </conditionalFormatting>
  <conditionalFormatting sqref="E98:J98 AE98:AP98 T98 AS98:BC98 O98 Y98">
    <cfRule type="cellIs" dxfId="154" priority="179" operator="equal">
      <formula>0</formula>
    </cfRule>
  </conditionalFormatting>
  <conditionalFormatting sqref="D97">
    <cfRule type="cellIs" dxfId="153" priority="169" operator="equal">
      <formula>0</formula>
    </cfRule>
  </conditionalFormatting>
  <conditionalFormatting sqref="D96">
    <cfRule type="cellIs" dxfId="152" priority="172" operator="equal">
      <formula>0</formula>
    </cfRule>
  </conditionalFormatting>
  <conditionalFormatting sqref="E96:J96 AE96:AP96 T96 AS96:BC96 O96 Y96">
    <cfRule type="cellIs" dxfId="151" priority="173" operator="equal">
      <formula>0</formula>
    </cfRule>
  </conditionalFormatting>
  <conditionalFormatting sqref="E97:J97 AE97:AP97 T97 AS97:BC97 O97 Y97">
    <cfRule type="cellIs" dxfId="150" priority="170" operator="equal">
      <formula>0</formula>
    </cfRule>
  </conditionalFormatting>
  <conditionalFormatting sqref="E137:J137 AE137:AM137 AT137:BC137 AO137:AP137 AR137 O137 T137 Y137">
    <cfRule type="cellIs" dxfId="149" priority="167" operator="equal">
      <formula>0</formula>
    </cfRule>
  </conditionalFormatting>
  <conditionalFormatting sqref="D137">
    <cfRule type="cellIs" dxfId="148" priority="165" operator="equal">
      <formula>0</formula>
    </cfRule>
  </conditionalFormatting>
  <conditionalFormatting sqref="E133:J133 AE133:AM133 AT133:BC133 AO133:AR133 O133 T133 Y133">
    <cfRule type="cellIs" dxfId="147" priority="164" operator="equal">
      <formula>0</formula>
    </cfRule>
  </conditionalFormatting>
  <conditionalFormatting sqref="D133">
    <cfRule type="cellIs" dxfId="146" priority="162" operator="equal">
      <formula>0</formula>
    </cfRule>
  </conditionalFormatting>
  <conditionalFormatting sqref="AN32">
    <cfRule type="cellIs" dxfId="145" priority="161" operator="equal">
      <formula>0</formula>
    </cfRule>
  </conditionalFormatting>
  <conditionalFormatting sqref="AN35">
    <cfRule type="cellIs" dxfId="144" priority="160" operator="equal">
      <formula>0</formula>
    </cfRule>
  </conditionalFormatting>
  <conditionalFormatting sqref="AS32">
    <cfRule type="cellIs" dxfId="143" priority="159" operator="equal">
      <formula>0</formula>
    </cfRule>
  </conditionalFormatting>
  <conditionalFormatting sqref="AS35">
    <cfRule type="cellIs" dxfId="142" priority="158" operator="equal">
      <formula>0</formula>
    </cfRule>
  </conditionalFormatting>
  <conditionalFormatting sqref="AS137">
    <cfRule type="cellIs" dxfId="141" priority="154" operator="equal">
      <formula>0</formula>
    </cfRule>
  </conditionalFormatting>
  <conditionalFormatting sqref="AS133">
    <cfRule type="cellIs" dxfId="140" priority="153" operator="equal">
      <formula>0</formula>
    </cfRule>
  </conditionalFormatting>
  <conditionalFormatting sqref="AN132">
    <cfRule type="cellIs" dxfId="139" priority="152" operator="equal">
      <formula>0</formula>
    </cfRule>
  </conditionalFormatting>
  <conditionalFormatting sqref="AN137">
    <cfRule type="cellIs" dxfId="138" priority="151" operator="equal">
      <formula>0</formula>
    </cfRule>
  </conditionalFormatting>
  <conditionalFormatting sqref="AN133">
    <cfRule type="cellIs" dxfId="137" priority="150" operator="equal">
      <formula>0</formula>
    </cfRule>
  </conditionalFormatting>
  <conditionalFormatting sqref="P35:S35">
    <cfRule type="cellIs" dxfId="136" priority="122" operator="equal">
      <formula>0</formula>
    </cfRule>
  </conditionalFormatting>
  <conditionalFormatting sqref="AQ104">
    <cfRule type="cellIs" dxfId="135" priority="147" operator="equal">
      <formula>0</formula>
    </cfRule>
  </conditionalFormatting>
  <conditionalFormatting sqref="AQ137">
    <cfRule type="cellIs" dxfId="134" priority="146" operator="equal">
      <formula>0</formula>
    </cfRule>
  </conditionalFormatting>
  <conditionalFormatting sqref="D81:D82">
    <cfRule type="cellIs" dxfId="133" priority="140" operator="equal">
      <formula>0</formula>
    </cfRule>
  </conditionalFormatting>
  <conditionalFormatting sqref="AE72:AP72 E72:I72 T72 AS72:BC72 Y72 Y80 AS80:BC80 T80 E80:I80 AE80:AP80">
    <cfRule type="cellIs" dxfId="132" priority="144" operator="equal">
      <formula>0</formula>
    </cfRule>
  </conditionalFormatting>
  <conditionalFormatting sqref="D72 D80">
    <cfRule type="cellIs" dxfId="131" priority="143" operator="equal">
      <formula>0</formula>
    </cfRule>
  </conditionalFormatting>
  <conditionalFormatting sqref="AD72 AD80">
    <cfRule type="cellIs" dxfId="130" priority="142" operator="equal">
      <formula>0</formula>
    </cfRule>
  </conditionalFormatting>
  <conditionalFormatting sqref="E81:I82 AE81:AP82 T81:T82 AS81:BC82 Y81:Y82">
    <cfRule type="cellIs" dxfId="129" priority="141" operator="equal">
      <formula>0</formula>
    </cfRule>
  </conditionalFormatting>
  <conditionalFormatting sqref="AD81:AD82">
    <cfRule type="cellIs" dxfId="128" priority="139" operator="equal">
      <formula>0</formula>
    </cfRule>
  </conditionalFormatting>
  <conditionalFormatting sqref="AD32">
    <cfRule type="cellIs" dxfId="127" priority="138" operator="equal">
      <formula>0</formula>
    </cfRule>
  </conditionalFormatting>
  <conditionalFormatting sqref="D32">
    <cfRule type="cellIs" dxfId="126" priority="137" operator="equal">
      <formula>0</formula>
    </cfRule>
  </conditionalFormatting>
  <conditionalFormatting sqref="P67:S72 P80:S86">
    <cfRule type="cellIs" dxfId="125" priority="136" operator="equal">
      <formula>0</formula>
    </cfRule>
  </conditionalFormatting>
  <conditionalFormatting sqref="U67:X72 U80:X86">
    <cfRule type="cellIs" dxfId="124" priority="135" operator="equal">
      <formula>0</formula>
    </cfRule>
  </conditionalFormatting>
  <conditionalFormatting sqref="Z67:AC72 Z80:AC86">
    <cfRule type="cellIs" dxfId="123" priority="134" operator="equal">
      <formula>0</formula>
    </cfRule>
  </conditionalFormatting>
  <conditionalFormatting sqref="K92:N92 K95:N98">
    <cfRule type="cellIs" dxfId="122" priority="133" operator="equal">
      <formula>0</formula>
    </cfRule>
  </conditionalFormatting>
  <conditionalFormatting sqref="P92:S92 P95:S98">
    <cfRule type="cellIs" dxfId="121" priority="132" operator="equal">
      <formula>0</formula>
    </cfRule>
  </conditionalFormatting>
  <conditionalFormatting sqref="U92:X92 U95:X98">
    <cfRule type="cellIs" dxfId="120" priority="131" operator="equal">
      <formula>0</formula>
    </cfRule>
  </conditionalFormatting>
  <conditionalFormatting sqref="Z92:AC92 Z95:AC98">
    <cfRule type="cellIs" dxfId="119" priority="130" operator="equal">
      <formula>0</formula>
    </cfRule>
  </conditionalFormatting>
  <conditionalFormatting sqref="K32:N32">
    <cfRule type="cellIs" dxfId="118" priority="125" operator="equal">
      <formula>0</formula>
    </cfRule>
  </conditionalFormatting>
  <conditionalFormatting sqref="K35:N35">
    <cfRule type="cellIs" dxfId="117" priority="124" operator="equal">
      <formula>0</formula>
    </cfRule>
  </conditionalFormatting>
  <conditionalFormatting sqref="P32:S32">
    <cfRule type="cellIs" dxfId="116" priority="123" operator="equal">
      <formula>0</formula>
    </cfRule>
  </conditionalFormatting>
  <conditionalFormatting sqref="U32:X32">
    <cfRule type="cellIs" dxfId="115" priority="121" operator="equal">
      <formula>0</formula>
    </cfRule>
  </conditionalFormatting>
  <conditionalFormatting sqref="U35:X35">
    <cfRule type="cellIs" dxfId="114" priority="120" operator="equal">
      <formula>0</formula>
    </cfRule>
  </conditionalFormatting>
  <conditionalFormatting sqref="Z32:AC32">
    <cfRule type="cellIs" dxfId="113" priority="119" operator="equal">
      <formula>0</formula>
    </cfRule>
  </conditionalFormatting>
  <conditionalFormatting sqref="Z35:AC35">
    <cfRule type="cellIs" dxfId="112" priority="118" operator="equal">
      <formula>0</formula>
    </cfRule>
  </conditionalFormatting>
  <conditionalFormatting sqref="K132:N133 K137:N137">
    <cfRule type="cellIs" dxfId="111" priority="117" operator="equal">
      <formula>0</formula>
    </cfRule>
  </conditionalFormatting>
  <conditionalFormatting sqref="P132:S133 P137:S137">
    <cfRule type="cellIs" dxfId="110" priority="116" operator="equal">
      <formula>0</formula>
    </cfRule>
  </conditionalFormatting>
  <conditionalFormatting sqref="U132:X133 U137:X137">
    <cfRule type="cellIs" dxfId="109" priority="115" operator="equal">
      <formula>0</formula>
    </cfRule>
  </conditionalFormatting>
  <conditionalFormatting sqref="Z132:AC133 Z137:AC137">
    <cfRule type="cellIs" dxfId="108" priority="114" operator="equal">
      <formula>0</formula>
    </cfRule>
  </conditionalFormatting>
  <conditionalFormatting sqref="K145:N145 K148:N149">
    <cfRule type="cellIs" dxfId="107" priority="113" operator="equal">
      <formula>0</formula>
    </cfRule>
  </conditionalFormatting>
  <conditionalFormatting sqref="P145:S145 P148:S149">
    <cfRule type="cellIs" dxfId="106" priority="112" operator="equal">
      <formula>0</formula>
    </cfRule>
  </conditionalFormatting>
  <conditionalFormatting sqref="U145:X145 U148:X149">
    <cfRule type="cellIs" dxfId="105" priority="111" operator="equal">
      <formula>0</formula>
    </cfRule>
  </conditionalFormatting>
  <conditionalFormatting sqref="Z145:AC145 Z148:AC149">
    <cfRule type="cellIs" dxfId="104" priority="110" operator="equal">
      <formula>0</formula>
    </cfRule>
  </conditionalFormatting>
  <conditionalFormatting sqref="E138:J138 AE138:AM138 AT138:BC138 AO138:AR138 O138 T138 Y138">
    <cfRule type="cellIs" dxfId="103" priority="109" operator="equal">
      <formula>0</formula>
    </cfRule>
  </conditionalFormatting>
  <conditionalFormatting sqref="D138">
    <cfRule type="cellIs" dxfId="102" priority="107" operator="equal">
      <formula>0</formula>
    </cfRule>
  </conditionalFormatting>
  <conditionalFormatting sqref="AS138">
    <cfRule type="cellIs" dxfId="101" priority="100" operator="equal">
      <formula>0</formula>
    </cfRule>
  </conditionalFormatting>
  <conditionalFormatting sqref="E140:J140 AE140:AM140 AT140:BC140 AO140:AP140 AR140 O140 T140 Y140">
    <cfRule type="cellIs" dxfId="100" priority="106" operator="equal">
      <formula>0</formula>
    </cfRule>
  </conditionalFormatting>
  <conditionalFormatting sqref="D140">
    <cfRule type="cellIs" dxfId="99" priority="104" operator="equal">
      <formula>0</formula>
    </cfRule>
  </conditionalFormatting>
  <conditionalFormatting sqref="E139:J139 AE139:AM139 AT139:BC139 AO139:AR139 O139 T139 Y139">
    <cfRule type="cellIs" dxfId="98" priority="103" operator="equal">
      <formula>0</formula>
    </cfRule>
  </conditionalFormatting>
  <conditionalFormatting sqref="D139">
    <cfRule type="cellIs" dxfId="97" priority="101" operator="equal">
      <formula>0</formula>
    </cfRule>
  </conditionalFormatting>
  <conditionalFormatting sqref="AS140">
    <cfRule type="cellIs" dxfId="96" priority="99" operator="equal">
      <formula>0</formula>
    </cfRule>
  </conditionalFormatting>
  <conditionalFormatting sqref="AS139">
    <cfRule type="cellIs" dxfId="95" priority="98" operator="equal">
      <formula>0</formula>
    </cfRule>
  </conditionalFormatting>
  <conditionalFormatting sqref="AN138">
    <cfRule type="cellIs" dxfId="94" priority="97" operator="equal">
      <formula>0</formula>
    </cfRule>
  </conditionalFormatting>
  <conditionalFormatting sqref="AN139">
    <cfRule type="cellIs" dxfId="93" priority="95" operator="equal">
      <formula>0</formula>
    </cfRule>
  </conditionalFormatting>
  <conditionalFormatting sqref="AQ140">
    <cfRule type="cellIs" dxfId="92" priority="94" operator="equal">
      <formula>0</formula>
    </cfRule>
  </conditionalFormatting>
  <conditionalFormatting sqref="K138:N140">
    <cfRule type="cellIs" dxfId="91" priority="93" operator="equal">
      <formula>0</formula>
    </cfRule>
  </conditionalFormatting>
  <conditionalFormatting sqref="P138:S140">
    <cfRule type="cellIs" dxfId="90" priority="92" operator="equal">
      <formula>0</formula>
    </cfRule>
  </conditionalFormatting>
  <conditionalFormatting sqref="U138:X140">
    <cfRule type="cellIs" dxfId="89" priority="91" operator="equal">
      <formula>0</formula>
    </cfRule>
  </conditionalFormatting>
  <conditionalFormatting sqref="Z138:AC140">
    <cfRule type="cellIs" dxfId="88" priority="90" operator="equal">
      <formula>0</formula>
    </cfRule>
  </conditionalFormatting>
  <conditionalFormatting sqref="Y147 T147 E147:J147 AO147:BC147 O147 AE147:AM147">
    <cfRule type="cellIs" dxfId="87" priority="89" operator="equal">
      <formula>0</formula>
    </cfRule>
  </conditionalFormatting>
  <conditionalFormatting sqref="D147">
    <cfRule type="cellIs" dxfId="86" priority="88" operator="equal">
      <formula>0</formula>
    </cfRule>
  </conditionalFormatting>
  <conditionalFormatting sqref="AN147">
    <cfRule type="cellIs" dxfId="85" priority="86" operator="equal">
      <formula>0</formula>
    </cfRule>
  </conditionalFormatting>
  <conditionalFormatting sqref="K147:N147">
    <cfRule type="cellIs" dxfId="84" priority="85" operator="equal">
      <formula>0</formula>
    </cfRule>
  </conditionalFormatting>
  <conditionalFormatting sqref="P147:S147">
    <cfRule type="cellIs" dxfId="83" priority="84" operator="equal">
      <formula>0</formula>
    </cfRule>
  </conditionalFormatting>
  <conditionalFormatting sqref="U147:X147">
    <cfRule type="cellIs" dxfId="82" priority="83" operator="equal">
      <formula>0</formula>
    </cfRule>
  </conditionalFormatting>
  <conditionalFormatting sqref="Z147:AC147">
    <cfRule type="cellIs" dxfId="81" priority="82" operator="equal">
      <formula>0</formula>
    </cfRule>
  </conditionalFormatting>
  <conditionalFormatting sqref="AD132">
    <cfRule type="cellIs" dxfId="80" priority="81" operator="equal">
      <formula>0</formula>
    </cfRule>
  </conditionalFormatting>
  <conditionalFormatting sqref="AD137">
    <cfRule type="cellIs" dxfId="79" priority="80" operator="equal">
      <formula>0</formula>
    </cfRule>
  </conditionalFormatting>
  <conditionalFormatting sqref="AD133">
    <cfRule type="cellIs" dxfId="78" priority="79" operator="equal">
      <formula>0</formula>
    </cfRule>
  </conditionalFormatting>
  <conditionalFormatting sqref="AD138">
    <cfRule type="cellIs" dxfId="77" priority="78" operator="equal">
      <formula>0</formula>
    </cfRule>
  </conditionalFormatting>
  <conditionalFormatting sqref="AD140">
    <cfRule type="cellIs" dxfId="76" priority="77" operator="equal">
      <formula>0</formula>
    </cfRule>
  </conditionalFormatting>
  <conditionalFormatting sqref="AD139">
    <cfRule type="cellIs" dxfId="75" priority="76" operator="equal">
      <formula>0</formula>
    </cfRule>
  </conditionalFormatting>
  <conditionalFormatting sqref="AD145 AD148:AD149">
    <cfRule type="cellIs" dxfId="74" priority="75" operator="equal">
      <formula>0</formula>
    </cfRule>
  </conditionalFormatting>
  <conditionalFormatting sqref="AD147">
    <cfRule type="cellIs" dxfId="73" priority="74" operator="equal">
      <formula>0</formula>
    </cfRule>
  </conditionalFormatting>
  <conditionalFormatting sqref="AD104">
    <cfRule type="cellIs" dxfId="72" priority="73" operator="equal">
      <formula>0</formula>
    </cfRule>
  </conditionalFormatting>
  <conditionalFormatting sqref="AD92">
    <cfRule type="cellIs" dxfId="71" priority="72" operator="equal">
      <formula>0</formula>
    </cfRule>
  </conditionalFormatting>
  <conditionalFormatting sqref="AD97">
    <cfRule type="cellIs" dxfId="70" priority="71" operator="equal">
      <formula>0</formula>
    </cfRule>
  </conditionalFormatting>
  <conditionalFormatting sqref="AD98">
    <cfRule type="cellIs" dxfId="69" priority="70" operator="equal">
      <formula>0</formula>
    </cfRule>
  </conditionalFormatting>
  <conditionalFormatting sqref="AD95">
    <cfRule type="cellIs" dxfId="68" priority="69" operator="equal">
      <formula>0</formula>
    </cfRule>
  </conditionalFormatting>
  <conditionalFormatting sqref="AD96">
    <cfRule type="cellIs" dxfId="67" priority="68" operator="equal">
      <formula>0</formula>
    </cfRule>
  </conditionalFormatting>
  <conditionalFormatting sqref="AR132">
    <cfRule type="cellIs" dxfId="66" priority="67" operator="equal">
      <formula>0</formula>
    </cfRule>
  </conditionalFormatting>
  <conditionalFormatting sqref="AS132">
    <cfRule type="cellIs" dxfId="65" priority="66" operator="equal">
      <formula>0</formula>
    </cfRule>
  </conditionalFormatting>
  <conditionalFormatting sqref="AQ132">
    <cfRule type="cellIs" dxfId="64" priority="65" operator="equal">
      <formula>0</formula>
    </cfRule>
  </conditionalFormatting>
  <conditionalFormatting sqref="AN140">
    <cfRule type="cellIs" dxfId="63" priority="64" operator="equal">
      <formula>0</formula>
    </cfRule>
  </conditionalFormatting>
  <conditionalFormatting sqref="AQ73:AR79 J73:O79">
    <cfRule type="cellIs" dxfId="62" priority="63" operator="equal">
      <formula>0</formula>
    </cfRule>
  </conditionalFormatting>
  <conditionalFormatting sqref="AD78:AD79">
    <cfRule type="cellIs" dxfId="61" priority="57" operator="equal">
      <formula>0</formula>
    </cfRule>
  </conditionalFormatting>
  <conditionalFormatting sqref="D78:D79">
    <cfRule type="cellIs" dxfId="60" priority="58" operator="equal">
      <formula>0</formula>
    </cfRule>
  </conditionalFormatting>
  <conditionalFormatting sqref="AE76:AP77 E76:I77 T76:T77 AS76:BC77 Y76:Y77">
    <cfRule type="cellIs" dxfId="59" priority="62" operator="equal">
      <formula>0</formula>
    </cfRule>
  </conditionalFormatting>
  <conditionalFormatting sqref="D76:D77">
    <cfRule type="cellIs" dxfId="58" priority="61" operator="equal">
      <formula>0</formula>
    </cfRule>
  </conditionalFormatting>
  <conditionalFormatting sqref="AD76:AD77">
    <cfRule type="cellIs" dxfId="57" priority="60" operator="equal">
      <formula>0</formula>
    </cfRule>
  </conditionalFormatting>
  <conditionalFormatting sqref="E78:I79 AE78:AP79 T78:T79 AS78:BC79 Y78:Y79">
    <cfRule type="cellIs" dxfId="56" priority="59" operator="equal">
      <formula>0</formula>
    </cfRule>
  </conditionalFormatting>
  <conditionalFormatting sqref="D74:D75">
    <cfRule type="cellIs" dxfId="55" priority="52" operator="equal">
      <formula>0</formula>
    </cfRule>
  </conditionalFormatting>
  <conditionalFormatting sqref="Y73 AS73:BC73 T73 E73:I73 AE73:AP73">
    <cfRule type="cellIs" dxfId="54" priority="56" operator="equal">
      <formula>0</formula>
    </cfRule>
  </conditionalFormatting>
  <conditionalFormatting sqref="D73">
    <cfRule type="cellIs" dxfId="53" priority="55" operator="equal">
      <formula>0</formula>
    </cfRule>
  </conditionalFormatting>
  <conditionalFormatting sqref="AD73">
    <cfRule type="cellIs" dxfId="52" priority="54" operator="equal">
      <formula>0</formula>
    </cfRule>
  </conditionalFormatting>
  <conditionalFormatting sqref="E74:I75 AE74:AP75 T74:T75 AS74:BC75 Y74:Y75">
    <cfRule type="cellIs" dxfId="51" priority="53" operator="equal">
      <formula>0</formula>
    </cfRule>
  </conditionalFormatting>
  <conditionalFormatting sqref="AD74:AD75">
    <cfRule type="cellIs" dxfId="50" priority="51" operator="equal">
      <formula>0</formula>
    </cfRule>
  </conditionalFormatting>
  <conditionalFormatting sqref="P73:S79">
    <cfRule type="cellIs" dxfId="49" priority="50" operator="equal">
      <formula>0</formula>
    </cfRule>
  </conditionalFormatting>
  <conditionalFormatting sqref="U73:X79">
    <cfRule type="cellIs" dxfId="48" priority="49" operator="equal">
      <formula>0</formula>
    </cfRule>
  </conditionalFormatting>
  <conditionalFormatting sqref="Z73:AC79">
    <cfRule type="cellIs" dxfId="47" priority="48" operator="equal">
      <formula>0</formula>
    </cfRule>
  </conditionalFormatting>
  <conditionalFormatting sqref="AQ93:AR94">
    <cfRule type="cellIs" dxfId="46" priority="47" operator="equal">
      <formula>0</formula>
    </cfRule>
  </conditionalFormatting>
  <conditionalFormatting sqref="D93">
    <cfRule type="cellIs" dxfId="45" priority="45" operator="equal">
      <formula>0</formula>
    </cfRule>
  </conditionalFormatting>
  <conditionalFormatting sqref="E93:J93 AE93:AP93 O93 T93 Y93 AS93:BC93">
    <cfRule type="cellIs" dxfId="44" priority="46" operator="equal">
      <formula>0</formula>
    </cfRule>
  </conditionalFormatting>
  <conditionalFormatting sqref="D94">
    <cfRule type="cellIs" dxfId="43" priority="43" operator="equal">
      <formula>0</formula>
    </cfRule>
  </conditionalFormatting>
  <conditionalFormatting sqref="E94:J94 AE94:AP94 T94 AS94:BC94 O94 Y94">
    <cfRule type="cellIs" dxfId="42" priority="44" operator="equal">
      <formula>0</formula>
    </cfRule>
  </conditionalFormatting>
  <conditionalFormatting sqref="K93:N94">
    <cfRule type="cellIs" dxfId="41" priority="42" operator="equal">
      <formula>0</formula>
    </cfRule>
  </conditionalFormatting>
  <conditionalFormatting sqref="P93:S94">
    <cfRule type="cellIs" dxfId="40" priority="41" operator="equal">
      <formula>0</formula>
    </cfRule>
  </conditionalFormatting>
  <conditionalFormatting sqref="U93:X94">
    <cfRule type="cellIs" dxfId="39" priority="40" operator="equal">
      <formula>0</formula>
    </cfRule>
  </conditionalFormatting>
  <conditionalFormatting sqref="Z93:AC94">
    <cfRule type="cellIs" dxfId="38" priority="39" operator="equal">
      <formula>0</formula>
    </cfRule>
  </conditionalFormatting>
  <conditionalFormatting sqref="AD93">
    <cfRule type="cellIs" dxfId="37" priority="38" operator="equal">
      <formula>0</formula>
    </cfRule>
  </conditionalFormatting>
  <conditionalFormatting sqref="AD94">
    <cfRule type="cellIs" dxfId="36" priority="37" operator="equal">
      <formula>0</formula>
    </cfRule>
  </conditionalFormatting>
  <conditionalFormatting sqref="AR105:BC105 E105:AC105 AE105:AP105">
    <cfRule type="cellIs" dxfId="35" priority="36" operator="equal">
      <formula>0</formula>
    </cfRule>
  </conditionalFormatting>
  <conditionalFormatting sqref="D105">
    <cfRule type="cellIs" dxfId="34" priority="35" operator="equal">
      <formula>0</formula>
    </cfRule>
  </conditionalFormatting>
  <conditionalFormatting sqref="AQ105">
    <cfRule type="cellIs" dxfId="33" priority="34" operator="equal">
      <formula>0</formula>
    </cfRule>
  </conditionalFormatting>
  <conditionalFormatting sqref="AD105">
    <cfRule type="cellIs" dxfId="32" priority="33" operator="equal">
      <formula>0</formula>
    </cfRule>
  </conditionalFormatting>
  <conditionalFormatting sqref="E134:J134 AE134:AM134 AT134:BC134 AO134:AP134 AR134 O134 T134 Y134">
    <cfRule type="cellIs" dxfId="31" priority="32" operator="equal">
      <formula>0</formula>
    </cfRule>
  </conditionalFormatting>
  <conditionalFormatting sqref="D134">
    <cfRule type="cellIs" dxfId="30" priority="31" operator="equal">
      <formula>0</formula>
    </cfRule>
  </conditionalFormatting>
  <conditionalFormatting sqref="AS134">
    <cfRule type="cellIs" dxfId="29" priority="30" operator="equal">
      <formula>0</formula>
    </cfRule>
  </conditionalFormatting>
  <conditionalFormatting sqref="AN134">
    <cfRule type="cellIs" dxfId="28" priority="29" operator="equal">
      <formula>0</formula>
    </cfRule>
  </conditionalFormatting>
  <conditionalFormatting sqref="AQ134">
    <cfRule type="cellIs" dxfId="27" priority="28" operator="equal">
      <formula>0</formula>
    </cfRule>
  </conditionalFormatting>
  <conditionalFormatting sqref="K134:N134">
    <cfRule type="cellIs" dxfId="26" priority="27" operator="equal">
      <formula>0</formula>
    </cfRule>
  </conditionalFormatting>
  <conditionalFormatting sqref="P134:S134">
    <cfRule type="cellIs" dxfId="25" priority="26" operator="equal">
      <formula>0</formula>
    </cfRule>
  </conditionalFormatting>
  <conditionalFormatting sqref="U134:X134">
    <cfRule type="cellIs" dxfId="24" priority="25" operator="equal">
      <formula>0</formula>
    </cfRule>
  </conditionalFormatting>
  <conditionalFormatting sqref="Z134:AC134">
    <cfRule type="cellIs" dxfId="23" priority="24" operator="equal">
      <formula>0</formula>
    </cfRule>
  </conditionalFormatting>
  <conditionalFormatting sqref="E135:J135 AE135:AM135 AT135:BC135 AO135:AR135 O135 T135 Y135">
    <cfRule type="cellIs" dxfId="22" priority="23" operator="equal">
      <formula>0</formula>
    </cfRule>
  </conditionalFormatting>
  <conditionalFormatting sqref="D135">
    <cfRule type="cellIs" dxfId="21" priority="22" operator="equal">
      <formula>0</formula>
    </cfRule>
  </conditionalFormatting>
  <conditionalFormatting sqref="AS135">
    <cfRule type="cellIs" dxfId="20" priority="19" operator="equal">
      <formula>0</formula>
    </cfRule>
  </conditionalFormatting>
  <conditionalFormatting sqref="E136:J136 AE136:AM136 AT136:BC136 AO136:AR136 O136 T136 Y136">
    <cfRule type="cellIs" dxfId="19" priority="21" operator="equal">
      <formula>0</formula>
    </cfRule>
  </conditionalFormatting>
  <conditionalFormatting sqref="D136">
    <cfRule type="cellIs" dxfId="18" priority="20" operator="equal">
      <formula>0</formula>
    </cfRule>
  </conditionalFormatting>
  <conditionalFormatting sqref="AS136">
    <cfRule type="cellIs" dxfId="17" priority="18" operator="equal">
      <formula>0</formula>
    </cfRule>
  </conditionalFormatting>
  <conditionalFormatting sqref="AN135">
    <cfRule type="cellIs" dxfId="16" priority="17" operator="equal">
      <formula>0</formula>
    </cfRule>
  </conditionalFormatting>
  <conditionalFormatting sqref="AN136">
    <cfRule type="cellIs" dxfId="15" priority="16" operator="equal">
      <formula>0</formula>
    </cfRule>
  </conditionalFormatting>
  <conditionalFormatting sqref="K135:N136">
    <cfRule type="cellIs" dxfId="14" priority="15" operator="equal">
      <formula>0</formula>
    </cfRule>
  </conditionalFormatting>
  <conditionalFormatting sqref="P135:S136">
    <cfRule type="cellIs" dxfId="13" priority="14" operator="equal">
      <formula>0</formula>
    </cfRule>
  </conditionalFormatting>
  <conditionalFormatting sqref="U135:X136">
    <cfRule type="cellIs" dxfId="12" priority="13" operator="equal">
      <formula>0</formula>
    </cfRule>
  </conditionalFormatting>
  <conditionalFormatting sqref="Z135:AC136">
    <cfRule type="cellIs" dxfId="11" priority="12" operator="equal">
      <formula>0</formula>
    </cfRule>
  </conditionalFormatting>
  <conditionalFormatting sqref="AD134">
    <cfRule type="cellIs" dxfId="10" priority="11" operator="equal">
      <formula>0</formula>
    </cfRule>
  </conditionalFormatting>
  <conditionalFormatting sqref="AD135">
    <cfRule type="cellIs" dxfId="9" priority="10" operator="equal">
      <formula>0</formula>
    </cfRule>
  </conditionalFormatting>
  <conditionalFormatting sqref="AD136">
    <cfRule type="cellIs" dxfId="8" priority="9" operator="equal">
      <formula>0</formula>
    </cfRule>
  </conditionalFormatting>
  <conditionalFormatting sqref="Y146 T146 E146:J146 AO146:BC146 O146 AE146:AM146">
    <cfRule type="cellIs" dxfId="7" priority="8" operator="equal">
      <formula>0</formula>
    </cfRule>
  </conditionalFormatting>
  <conditionalFormatting sqref="D146">
    <cfRule type="cellIs" dxfId="6" priority="7" operator="equal">
      <formula>0</formula>
    </cfRule>
  </conditionalFormatting>
  <conditionalFormatting sqref="AN146">
    <cfRule type="cellIs" dxfId="5" priority="6" operator="equal">
      <formula>0</formula>
    </cfRule>
  </conditionalFormatting>
  <conditionalFormatting sqref="K146:N146">
    <cfRule type="cellIs" dxfId="4" priority="5" operator="equal">
      <formula>0</formula>
    </cfRule>
  </conditionalFormatting>
  <conditionalFormatting sqref="P146:S146">
    <cfRule type="cellIs" dxfId="3" priority="4" operator="equal">
      <formula>0</formula>
    </cfRule>
  </conditionalFormatting>
  <conditionalFormatting sqref="U146:X146">
    <cfRule type="cellIs" dxfId="2" priority="3" operator="equal">
      <formula>0</formula>
    </cfRule>
  </conditionalFormatting>
  <conditionalFormatting sqref="Z146:AC146">
    <cfRule type="cellIs" dxfId="1" priority="2" operator="equal">
      <formula>0</formula>
    </cfRule>
  </conditionalFormatting>
  <conditionalFormatting sqref="AD146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43" fitToWidth="2" fitToHeight="0" orientation="landscape" r:id="rId1"/>
  <colBreaks count="1" manualBreakCount="1">
    <brk id="29" max="1048575" man="1"/>
  </colBreaks>
  <ignoredErrors>
    <ignoredError sqref="J19:AC19 AJ19:BC19 A30:A68 A148:A151 A87:A91 A106:A132 A141:A145 A99:A104" twoDigitTextYear="1"/>
    <ignoredError sqref="AE34:BC34 D34:AC34 D131:AD131 E126:AC126 AE131:BC131 AE126:BB126 K103:AC103 AE103:BB103 D103 BD103" formulaRange="1"/>
    <ignoredError sqref="AD103 AD34" formula="1" formulaRange="1"/>
    <ignoredError sqref="AD100 AD31 AD66 AD144 AD33 AD89:AD90 AD101:AD102 AD20" formula="1"/>
    <ignoredError sqref="A20:A2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№17</dc:title>
  <dc:creator/>
  <cp:keywords>Готова</cp:keywords>
  <cp:lastModifiedBy/>
  <dcterms:created xsi:type="dcterms:W3CDTF">2015-06-05T18:19:34Z</dcterms:created>
  <dcterms:modified xsi:type="dcterms:W3CDTF">2022-04-29T11:29:13Z</dcterms:modified>
</cp:coreProperties>
</file>