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37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3" i="1" l="1"/>
  <c r="AC103" i="1"/>
  <c r="D103" i="1"/>
  <c r="AO91" i="1"/>
  <c r="AP91" i="1"/>
  <c r="AQ91" i="1"/>
  <c r="AR91" i="1"/>
  <c r="AS91" i="1"/>
  <c r="AS90" i="1" s="1"/>
  <c r="AT91" i="1"/>
  <c r="AU91" i="1"/>
  <c r="AV91" i="1"/>
  <c r="AW91" i="1"/>
  <c r="AX91" i="1"/>
  <c r="AY91" i="1"/>
  <c r="AN91" i="1"/>
  <c r="AM91" i="1"/>
  <c r="AL91" i="1"/>
  <c r="AK91" i="1"/>
  <c r="AJ91" i="1"/>
  <c r="AH91" i="1"/>
  <c r="AI91" i="1"/>
  <c r="AG91" i="1"/>
  <c r="AF91" i="1"/>
  <c r="AE91" i="1"/>
  <c r="AD91" i="1"/>
  <c r="AC91" i="1"/>
  <c r="AB91" i="1"/>
  <c r="AA91" i="1"/>
  <c r="Z91" i="1"/>
  <c r="E91" i="1"/>
  <c r="F91" i="1"/>
  <c r="G91" i="1"/>
  <c r="G90" i="1" s="1"/>
  <c r="H91" i="1"/>
  <c r="I91" i="1"/>
  <c r="J91" i="1"/>
  <c r="K91" i="1"/>
  <c r="L91" i="1"/>
  <c r="M91" i="1"/>
  <c r="N91" i="1"/>
  <c r="O91" i="1"/>
  <c r="O90" i="1" s="1"/>
  <c r="P91" i="1"/>
  <c r="Q91" i="1"/>
  <c r="R91" i="1"/>
  <c r="S91" i="1"/>
  <c r="T91" i="1"/>
  <c r="U91" i="1"/>
  <c r="V91" i="1"/>
  <c r="W91" i="1"/>
  <c r="W90" i="1" s="1"/>
  <c r="X91" i="1"/>
  <c r="Y91" i="1"/>
  <c r="D91" i="1"/>
  <c r="AD102" i="1"/>
  <c r="AE102" i="1"/>
  <c r="AY144" i="1"/>
  <c r="AY26" i="1"/>
  <c r="AX144" i="1"/>
  <c r="AX26" i="1" s="1"/>
  <c r="AW144" i="1"/>
  <c r="AW26" i="1" s="1"/>
  <c r="AV144" i="1"/>
  <c r="AV26" i="1" s="1"/>
  <c r="AU144" i="1"/>
  <c r="AU26" i="1" s="1"/>
  <c r="AT144" i="1"/>
  <c r="AT26" i="1" s="1"/>
  <c r="AS144" i="1"/>
  <c r="AS26" i="1" s="1"/>
  <c r="AR144" i="1"/>
  <c r="AR26" i="1" s="1"/>
  <c r="AQ144" i="1"/>
  <c r="AQ26" i="1"/>
  <c r="AP144" i="1"/>
  <c r="AP26" i="1"/>
  <c r="AO144" i="1"/>
  <c r="AO26" i="1" s="1"/>
  <c r="AN144" i="1"/>
  <c r="AN26" i="1" s="1"/>
  <c r="AM144" i="1"/>
  <c r="AM26" i="1"/>
  <c r="AL144" i="1"/>
  <c r="AL26" i="1"/>
  <c r="AK144" i="1"/>
  <c r="AK26" i="1" s="1"/>
  <c r="AJ144" i="1"/>
  <c r="AJ26" i="1" s="1"/>
  <c r="AI144" i="1"/>
  <c r="AI26" i="1"/>
  <c r="AH144" i="1"/>
  <c r="AH26" i="1"/>
  <c r="AG144" i="1"/>
  <c r="AG26" i="1" s="1"/>
  <c r="AF144" i="1"/>
  <c r="AF26" i="1" s="1"/>
  <c r="AE144" i="1"/>
  <c r="AE26" i="1"/>
  <c r="AD144" i="1"/>
  <c r="AD26" i="1"/>
  <c r="AC144" i="1"/>
  <c r="AC26" i="1" s="1"/>
  <c r="AB144" i="1"/>
  <c r="AB26" i="1" s="1"/>
  <c r="AA144" i="1"/>
  <c r="AA26" i="1" s="1"/>
  <c r="Z144" i="1"/>
  <c r="Z26" i="1"/>
  <c r="Y144" i="1"/>
  <c r="Y26" i="1" s="1"/>
  <c r="X144" i="1"/>
  <c r="X26" i="1" s="1"/>
  <c r="W144" i="1"/>
  <c r="V144" i="1"/>
  <c r="V26" i="1"/>
  <c r="U144" i="1"/>
  <c r="U26" i="1"/>
  <c r="T144" i="1"/>
  <c r="T26" i="1"/>
  <c r="S144" i="1"/>
  <c r="S26" i="1"/>
  <c r="R144" i="1"/>
  <c r="R26" i="1"/>
  <c r="Q144" i="1"/>
  <c r="Q26" i="1"/>
  <c r="P144" i="1"/>
  <c r="P26" i="1"/>
  <c r="O144" i="1"/>
  <c r="O26" i="1"/>
  <c r="N144" i="1"/>
  <c r="N26" i="1"/>
  <c r="M144" i="1"/>
  <c r="M26" i="1"/>
  <c r="L144" i="1"/>
  <c r="L26" i="1"/>
  <c r="K144" i="1"/>
  <c r="K26" i="1"/>
  <c r="J144" i="1"/>
  <c r="J26" i="1"/>
  <c r="I144" i="1"/>
  <c r="I26" i="1"/>
  <c r="H144" i="1"/>
  <c r="H26" i="1"/>
  <c r="G144" i="1"/>
  <c r="G26" i="1"/>
  <c r="F144" i="1"/>
  <c r="F26" i="1"/>
  <c r="E144" i="1"/>
  <c r="E26" i="1"/>
  <c r="D144" i="1"/>
  <c r="D26" i="1"/>
  <c r="AY131" i="1"/>
  <c r="AY24" i="1"/>
  <c r="AX131" i="1"/>
  <c r="AX24" i="1"/>
  <c r="AW131" i="1"/>
  <c r="AW24" i="1"/>
  <c r="AV131" i="1"/>
  <c r="AV24" i="1" s="1"/>
  <c r="AU131" i="1"/>
  <c r="AU24" i="1"/>
  <c r="AT131" i="1"/>
  <c r="AT24" i="1"/>
  <c r="AS131" i="1"/>
  <c r="AS24" i="1"/>
  <c r="AR131" i="1"/>
  <c r="AR24" i="1" s="1"/>
  <c r="AQ131" i="1"/>
  <c r="AQ24" i="1"/>
  <c r="AP131" i="1"/>
  <c r="AP24" i="1"/>
  <c r="AO131" i="1"/>
  <c r="AO24" i="1"/>
  <c r="AN131" i="1"/>
  <c r="AN24" i="1" s="1"/>
  <c r="AM131" i="1"/>
  <c r="AM24" i="1" s="1"/>
  <c r="AL131" i="1"/>
  <c r="AL24" i="1"/>
  <c r="AK131" i="1"/>
  <c r="AK24" i="1"/>
  <c r="AJ131" i="1"/>
  <c r="AJ24" i="1" s="1"/>
  <c r="AI131" i="1"/>
  <c r="AI24" i="1" s="1"/>
  <c r="AH131" i="1"/>
  <c r="AH24" i="1"/>
  <c r="AG131" i="1"/>
  <c r="AG24" i="1"/>
  <c r="AF131" i="1"/>
  <c r="AF24" i="1" s="1"/>
  <c r="AE131" i="1"/>
  <c r="AD131" i="1"/>
  <c r="AD24" i="1" s="1"/>
  <c r="AC131" i="1"/>
  <c r="AC24" i="1"/>
  <c r="AB131" i="1"/>
  <c r="AB24" i="1" s="1"/>
  <c r="AA131" i="1"/>
  <c r="AA24" i="1"/>
  <c r="Z131" i="1"/>
  <c r="Z24" i="1" s="1"/>
  <c r="Y131" i="1"/>
  <c r="Y24" i="1"/>
  <c r="X131" i="1"/>
  <c r="X24" i="1" s="1"/>
  <c r="W131" i="1"/>
  <c r="W24" i="1"/>
  <c r="V131" i="1"/>
  <c r="V24" i="1" s="1"/>
  <c r="U131" i="1"/>
  <c r="U24" i="1"/>
  <c r="T131" i="1"/>
  <c r="T24" i="1" s="1"/>
  <c r="S131" i="1"/>
  <c r="S24" i="1"/>
  <c r="R131" i="1"/>
  <c r="R24" i="1" s="1"/>
  <c r="Q131" i="1"/>
  <c r="Q24" i="1"/>
  <c r="P131" i="1"/>
  <c r="P24" i="1" s="1"/>
  <c r="O131" i="1"/>
  <c r="O24" i="1"/>
  <c r="N131" i="1"/>
  <c r="N24" i="1" s="1"/>
  <c r="M131" i="1"/>
  <c r="M24" i="1"/>
  <c r="L131" i="1"/>
  <c r="L24" i="1" s="1"/>
  <c r="K131" i="1"/>
  <c r="K24" i="1" s="1"/>
  <c r="J131" i="1"/>
  <c r="J24" i="1" s="1"/>
  <c r="I131" i="1"/>
  <c r="I24" i="1" s="1"/>
  <c r="H131" i="1"/>
  <c r="H24" i="1"/>
  <c r="G131" i="1"/>
  <c r="G24" i="1" s="1"/>
  <c r="F131" i="1"/>
  <c r="F24" i="1"/>
  <c r="E131" i="1"/>
  <c r="E24" i="1" s="1"/>
  <c r="D131" i="1"/>
  <c r="D24" i="1"/>
  <c r="AY126" i="1"/>
  <c r="AX126" i="1"/>
  <c r="AX23" i="1"/>
  <c r="AW126" i="1"/>
  <c r="AW23" i="1"/>
  <c r="AV126" i="1"/>
  <c r="AV23" i="1"/>
  <c r="AU126" i="1"/>
  <c r="AU23" i="1"/>
  <c r="AT126" i="1"/>
  <c r="AT23" i="1"/>
  <c r="AS126" i="1"/>
  <c r="AS23" i="1"/>
  <c r="AR126" i="1"/>
  <c r="AR23" i="1"/>
  <c r="AQ126" i="1"/>
  <c r="AQ23" i="1"/>
  <c r="AP126" i="1"/>
  <c r="AP23" i="1"/>
  <c r="AO126" i="1"/>
  <c r="AO23" i="1"/>
  <c r="AN126" i="1"/>
  <c r="AN23" i="1"/>
  <c r="AM126" i="1"/>
  <c r="AM23" i="1"/>
  <c r="AL126" i="1"/>
  <c r="AL23" i="1"/>
  <c r="AK126" i="1"/>
  <c r="AK23" i="1"/>
  <c r="AJ126" i="1"/>
  <c r="AJ23" i="1"/>
  <c r="AI126" i="1"/>
  <c r="AI23" i="1"/>
  <c r="AH126" i="1"/>
  <c r="AH23" i="1"/>
  <c r="AG126" i="1"/>
  <c r="AG23" i="1"/>
  <c r="AF126" i="1"/>
  <c r="AF23" i="1"/>
  <c r="AE126" i="1"/>
  <c r="AE23" i="1"/>
  <c r="AD126" i="1"/>
  <c r="AD23" i="1"/>
  <c r="AC126" i="1"/>
  <c r="AC23" i="1"/>
  <c r="AB126" i="1"/>
  <c r="AB23" i="1"/>
  <c r="AA126" i="1"/>
  <c r="AA23" i="1"/>
  <c r="Z126" i="1"/>
  <c r="Z23" i="1"/>
  <c r="Y126" i="1"/>
  <c r="Y23" i="1"/>
  <c r="X126" i="1"/>
  <c r="X23" i="1"/>
  <c r="W126" i="1"/>
  <c r="W23" i="1"/>
  <c r="V126" i="1"/>
  <c r="V23" i="1"/>
  <c r="U126" i="1"/>
  <c r="U23" i="1"/>
  <c r="T126" i="1"/>
  <c r="T23" i="1"/>
  <c r="S126" i="1"/>
  <c r="S23" i="1"/>
  <c r="R126" i="1"/>
  <c r="R23" i="1"/>
  <c r="Q126" i="1"/>
  <c r="Q23" i="1"/>
  <c r="P126" i="1"/>
  <c r="P23" i="1"/>
  <c r="O126" i="1"/>
  <c r="N126" i="1"/>
  <c r="N23" i="1"/>
  <c r="M126" i="1"/>
  <c r="M23" i="1"/>
  <c r="L126" i="1"/>
  <c r="L23" i="1"/>
  <c r="K126" i="1"/>
  <c r="K23" i="1"/>
  <c r="J126" i="1"/>
  <c r="J23" i="1"/>
  <c r="I126" i="1"/>
  <c r="I23" i="1"/>
  <c r="H126" i="1"/>
  <c r="H23" i="1"/>
  <c r="G126" i="1"/>
  <c r="G23" i="1"/>
  <c r="F126" i="1"/>
  <c r="F23" i="1"/>
  <c r="E126" i="1"/>
  <c r="E23" i="1"/>
  <c r="D126" i="1"/>
  <c r="D23" i="1"/>
  <c r="AY103" i="1"/>
  <c r="AY102" i="1"/>
  <c r="AX103" i="1"/>
  <c r="AX102" i="1" s="1"/>
  <c r="AW103" i="1"/>
  <c r="AW102" i="1" s="1"/>
  <c r="AV103" i="1"/>
  <c r="AV102" i="1" s="1"/>
  <c r="AV64" i="1" s="1"/>
  <c r="AV22" i="1" s="1"/>
  <c r="AU103" i="1"/>
  <c r="AU102" i="1"/>
  <c r="AT103" i="1"/>
  <c r="AT102" i="1" s="1"/>
  <c r="AS103" i="1"/>
  <c r="AS102" i="1" s="1"/>
  <c r="AR103" i="1"/>
  <c r="AR102" i="1" s="1"/>
  <c r="AQ103" i="1"/>
  <c r="AQ102" i="1"/>
  <c r="AP103" i="1"/>
  <c r="AP102" i="1" s="1"/>
  <c r="AO103" i="1"/>
  <c r="AO102" i="1" s="1"/>
  <c r="AN103" i="1"/>
  <c r="AN102" i="1" s="1"/>
  <c r="AN64" i="1" s="1"/>
  <c r="AN22" i="1" s="1"/>
  <c r="AM103" i="1"/>
  <c r="AM102" i="1"/>
  <c r="AL103" i="1"/>
  <c r="AL102" i="1" s="1"/>
  <c r="AK103" i="1"/>
  <c r="AK102" i="1" s="1"/>
  <c r="AJ103" i="1"/>
  <c r="AJ102" i="1" s="1"/>
  <c r="AI103" i="1"/>
  <c r="AI102" i="1"/>
  <c r="AH103" i="1"/>
  <c r="AH102" i="1" s="1"/>
  <c r="AG103" i="1"/>
  <c r="AG102" i="1" s="1"/>
  <c r="AF103" i="1"/>
  <c r="AF102" i="1" s="1"/>
  <c r="AF64" i="1" s="1"/>
  <c r="AF22" i="1" s="1"/>
  <c r="AC102" i="1"/>
  <c r="AB102" i="1"/>
  <c r="AA103" i="1"/>
  <c r="AA102" i="1" s="1"/>
  <c r="Z103" i="1"/>
  <c r="Z102" i="1" s="1"/>
  <c r="Y103" i="1"/>
  <c r="Y102" i="1" s="1"/>
  <c r="X103" i="1"/>
  <c r="X102" i="1"/>
  <c r="W103" i="1"/>
  <c r="W102" i="1" s="1"/>
  <c r="V103" i="1"/>
  <c r="V102" i="1" s="1"/>
  <c r="U103" i="1"/>
  <c r="U102" i="1" s="1"/>
  <c r="T103" i="1"/>
  <c r="T102" i="1"/>
  <c r="S103" i="1"/>
  <c r="S102" i="1" s="1"/>
  <c r="R103" i="1"/>
  <c r="R102" i="1" s="1"/>
  <c r="R64" i="1" s="1"/>
  <c r="R22" i="1" s="1"/>
  <c r="Q103" i="1"/>
  <c r="Q102" i="1" s="1"/>
  <c r="P103" i="1"/>
  <c r="P102" i="1"/>
  <c r="O103" i="1"/>
  <c r="O102" i="1" s="1"/>
  <c r="N103" i="1"/>
  <c r="N102" i="1" s="1"/>
  <c r="M103" i="1"/>
  <c r="L103" i="1"/>
  <c r="L102" i="1"/>
  <c r="K103" i="1"/>
  <c r="K102" i="1"/>
  <c r="J103" i="1"/>
  <c r="J102" i="1"/>
  <c r="I103" i="1"/>
  <c r="I102" i="1"/>
  <c r="H103" i="1"/>
  <c r="H102" i="1"/>
  <c r="G103" i="1"/>
  <c r="G102" i="1"/>
  <c r="F103" i="1"/>
  <c r="F102" i="1"/>
  <c r="E103" i="1"/>
  <c r="E102" i="1"/>
  <c r="D102" i="1"/>
  <c r="M102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V90" i="1"/>
  <c r="AU90" i="1"/>
  <c r="AT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E64" i="1" s="1"/>
  <c r="AE22" i="1" s="1"/>
  <c r="AD90" i="1"/>
  <c r="AC90" i="1"/>
  <c r="AB90" i="1"/>
  <c r="AA90" i="1"/>
  <c r="Z90" i="1"/>
  <c r="Y90" i="1"/>
  <c r="V90" i="1"/>
  <c r="U90" i="1"/>
  <c r="T90" i="1"/>
  <c r="S90" i="1"/>
  <c r="R90" i="1"/>
  <c r="Q90" i="1"/>
  <c r="P90" i="1"/>
  <c r="N90" i="1"/>
  <c r="M90" i="1"/>
  <c r="L90" i="1"/>
  <c r="K90" i="1"/>
  <c r="J90" i="1"/>
  <c r="I90" i="1"/>
  <c r="H90" i="1"/>
  <c r="F90" i="1"/>
  <c r="E90" i="1"/>
  <c r="D90" i="1"/>
  <c r="AY90" i="1"/>
  <c r="AX90" i="1"/>
  <c r="AW90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Y66" i="1"/>
  <c r="AY65" i="1" s="1"/>
  <c r="AY64" i="1" s="1"/>
  <c r="AY22" i="1" s="1"/>
  <c r="AY20" i="1" s="1"/>
  <c r="AX66" i="1"/>
  <c r="AX65" i="1" s="1"/>
  <c r="AW66" i="1"/>
  <c r="AW65" i="1" s="1"/>
  <c r="AV66" i="1"/>
  <c r="AU66" i="1"/>
  <c r="AT66" i="1"/>
  <c r="AS66" i="1"/>
  <c r="AR66" i="1"/>
  <c r="AR65" i="1" s="1"/>
  <c r="AQ66" i="1"/>
  <c r="AQ65" i="1" s="1"/>
  <c r="AQ64" i="1" s="1"/>
  <c r="AQ22" i="1" s="1"/>
  <c r="AQ20" i="1" s="1"/>
  <c r="AP66" i="1"/>
  <c r="AP65" i="1" s="1"/>
  <c r="AO66" i="1"/>
  <c r="AO65" i="1" s="1"/>
  <c r="AN66" i="1"/>
  <c r="AM66" i="1"/>
  <c r="AL66" i="1"/>
  <c r="AK66" i="1"/>
  <c r="AJ66" i="1"/>
  <c r="AJ65" i="1" s="1"/>
  <c r="AI66" i="1"/>
  <c r="AI65" i="1" s="1"/>
  <c r="AI64" i="1" s="1"/>
  <c r="AI22" i="1" s="1"/>
  <c r="AH66" i="1"/>
  <c r="AH65" i="1" s="1"/>
  <c r="AG66" i="1"/>
  <c r="AG65" i="1" s="1"/>
  <c r="AF66" i="1"/>
  <c r="AE66" i="1"/>
  <c r="AD66" i="1"/>
  <c r="AC66" i="1"/>
  <c r="AB66" i="1"/>
  <c r="AB65" i="1" s="1"/>
  <c r="AA66" i="1"/>
  <c r="AA65" i="1" s="1"/>
  <c r="Z66" i="1"/>
  <c r="Z65" i="1" s="1"/>
  <c r="Y66" i="1"/>
  <c r="Y65" i="1" s="1"/>
  <c r="X66" i="1"/>
  <c r="X65" i="1" s="1"/>
  <c r="W66" i="1"/>
  <c r="W65" i="1" s="1"/>
  <c r="V66" i="1"/>
  <c r="V65" i="1" s="1"/>
  <c r="U66" i="1"/>
  <c r="U65" i="1" s="1"/>
  <c r="T66" i="1"/>
  <c r="T65" i="1" s="1"/>
  <c r="S66" i="1"/>
  <c r="S65" i="1" s="1"/>
  <c r="R66" i="1"/>
  <c r="R65" i="1"/>
  <c r="Q66" i="1"/>
  <c r="Q65" i="1"/>
  <c r="P66" i="1"/>
  <c r="P65" i="1" s="1"/>
  <c r="P64" i="1" s="1"/>
  <c r="P22" i="1" s="1"/>
  <c r="O66" i="1"/>
  <c r="O65" i="1" s="1"/>
  <c r="N66" i="1"/>
  <c r="N65" i="1"/>
  <c r="M66" i="1"/>
  <c r="M65" i="1"/>
  <c r="L66" i="1"/>
  <c r="L65" i="1" s="1"/>
  <c r="K66" i="1"/>
  <c r="K65" i="1" s="1"/>
  <c r="J66" i="1"/>
  <c r="J65" i="1"/>
  <c r="I66" i="1"/>
  <c r="I65" i="1"/>
  <c r="I64" i="1" s="1"/>
  <c r="I22" i="1" s="1"/>
  <c r="H66" i="1"/>
  <c r="H65" i="1" s="1"/>
  <c r="G66" i="1"/>
  <c r="G65" i="1" s="1"/>
  <c r="F66" i="1"/>
  <c r="F65" i="1" s="1"/>
  <c r="E66" i="1"/>
  <c r="E65" i="1"/>
  <c r="E64" i="1" s="1"/>
  <c r="E22" i="1" s="1"/>
  <c r="D66" i="1"/>
  <c r="D65" i="1" s="1"/>
  <c r="D64" i="1" s="1"/>
  <c r="D22" i="1" s="1"/>
  <c r="D20" i="1" s="1"/>
  <c r="AV65" i="1"/>
  <c r="AU65" i="1"/>
  <c r="AT65" i="1"/>
  <c r="AS65" i="1"/>
  <c r="AN65" i="1"/>
  <c r="AM65" i="1"/>
  <c r="AL65" i="1"/>
  <c r="AK65" i="1"/>
  <c r="AF65" i="1"/>
  <c r="AE65" i="1"/>
  <c r="AD65" i="1"/>
  <c r="AC6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J30" i="1"/>
  <c r="AJ29" i="1"/>
  <c r="AJ21" i="1"/>
  <c r="AI31" i="1"/>
  <c r="AI30" i="1"/>
  <c r="AI29" i="1"/>
  <c r="AI21" i="1"/>
  <c r="AH31" i="1"/>
  <c r="AH30" i="1"/>
  <c r="AH29" i="1"/>
  <c r="AH21" i="1"/>
  <c r="AG31" i="1"/>
  <c r="AF31" i="1"/>
  <c r="AE31" i="1"/>
  <c r="AD31" i="1"/>
  <c r="AD30" i="1"/>
  <c r="AD29" i="1"/>
  <c r="AD21" i="1"/>
  <c r="AC31" i="1"/>
  <c r="AC30" i="1"/>
  <c r="AC29" i="1"/>
  <c r="AC21" i="1"/>
  <c r="AB31" i="1"/>
  <c r="AB30" i="1"/>
  <c r="AB29" i="1"/>
  <c r="AB21" i="1"/>
  <c r="AA31" i="1"/>
  <c r="Z31" i="1"/>
  <c r="Z30" i="1"/>
  <c r="Z29" i="1"/>
  <c r="Z21" i="1"/>
  <c r="Y31" i="1"/>
  <c r="Y30" i="1"/>
  <c r="Y29" i="1"/>
  <c r="Y21" i="1"/>
  <c r="X31" i="1"/>
  <c r="W31" i="1"/>
  <c r="V31" i="1"/>
  <c r="V30" i="1"/>
  <c r="V29" i="1"/>
  <c r="V21" i="1"/>
  <c r="U31" i="1"/>
  <c r="U30" i="1"/>
  <c r="U29" i="1"/>
  <c r="U21" i="1"/>
  <c r="T31" i="1"/>
  <c r="T30" i="1"/>
  <c r="T29" i="1"/>
  <c r="T21" i="1"/>
  <c r="S31" i="1"/>
  <c r="R31" i="1"/>
  <c r="R30" i="1"/>
  <c r="R29" i="1"/>
  <c r="R21" i="1"/>
  <c r="Q31" i="1"/>
  <c r="Q30" i="1"/>
  <c r="Q29" i="1"/>
  <c r="Q21" i="1"/>
  <c r="P31" i="1"/>
  <c r="O31" i="1"/>
  <c r="O30" i="1"/>
  <c r="O29" i="1"/>
  <c r="O21" i="1"/>
  <c r="N31" i="1"/>
  <c r="N30" i="1"/>
  <c r="N29" i="1"/>
  <c r="N21" i="1"/>
  <c r="M31" i="1"/>
  <c r="L31" i="1"/>
  <c r="K31" i="1"/>
  <c r="J31" i="1"/>
  <c r="J30" i="1"/>
  <c r="J29" i="1"/>
  <c r="J21" i="1"/>
  <c r="I31" i="1"/>
  <c r="I30" i="1"/>
  <c r="I29" i="1"/>
  <c r="I21" i="1"/>
  <c r="H31" i="1"/>
  <c r="H30" i="1"/>
  <c r="H29" i="1"/>
  <c r="H21" i="1"/>
  <c r="G31" i="1"/>
  <c r="G30" i="1" s="1"/>
  <c r="G29" i="1" s="1"/>
  <c r="G21" i="1" s="1"/>
  <c r="F31" i="1"/>
  <c r="F30" i="1"/>
  <c r="F29" i="1"/>
  <c r="F21" i="1"/>
  <c r="E31" i="1"/>
  <c r="E30" i="1"/>
  <c r="E29" i="1"/>
  <c r="E21" i="1"/>
  <c r="D31" i="1"/>
  <c r="D30" i="1"/>
  <c r="D29" i="1"/>
  <c r="D21" i="1"/>
  <c r="AY30" i="1"/>
  <c r="AY29" i="1"/>
  <c r="AY21" i="1"/>
  <c r="AX30" i="1"/>
  <c r="AX29" i="1"/>
  <c r="AX21" i="1"/>
  <c r="AW30" i="1"/>
  <c r="AW29" i="1"/>
  <c r="AW21" i="1"/>
  <c r="AV30" i="1"/>
  <c r="AV29" i="1"/>
  <c r="AV21" i="1"/>
  <c r="AU30" i="1"/>
  <c r="AU29" i="1"/>
  <c r="AU21" i="1"/>
  <c r="AT30" i="1"/>
  <c r="AT29" i="1"/>
  <c r="AT21" i="1"/>
  <c r="AS30" i="1"/>
  <c r="AS29" i="1"/>
  <c r="AS21" i="1"/>
  <c r="AR30" i="1"/>
  <c r="AR29" i="1"/>
  <c r="AR21" i="1"/>
  <c r="AQ30" i="1"/>
  <c r="AQ29" i="1"/>
  <c r="AQ21" i="1"/>
  <c r="AP30" i="1"/>
  <c r="AP29" i="1"/>
  <c r="AP21" i="1"/>
  <c r="AO30" i="1"/>
  <c r="AO29" i="1"/>
  <c r="AO21" i="1"/>
  <c r="AN30" i="1"/>
  <c r="AN29" i="1"/>
  <c r="AN21" i="1"/>
  <c r="AM30" i="1"/>
  <c r="AM29" i="1"/>
  <c r="AM21" i="1"/>
  <c r="AL30" i="1"/>
  <c r="AL29" i="1"/>
  <c r="AL21" i="1"/>
  <c r="AF30" i="1"/>
  <c r="AF29" i="1"/>
  <c r="AF21" i="1"/>
  <c r="AE30" i="1"/>
  <c r="AE29" i="1"/>
  <c r="AE21" i="1"/>
  <c r="AA30" i="1"/>
  <c r="AA29" i="1"/>
  <c r="AA21" i="1"/>
  <c r="X30" i="1"/>
  <c r="X29" i="1"/>
  <c r="X21" i="1"/>
  <c r="W30" i="1"/>
  <c r="W29" i="1"/>
  <c r="W21" i="1"/>
  <c r="S30" i="1"/>
  <c r="S29" i="1"/>
  <c r="S21" i="1"/>
  <c r="P30" i="1"/>
  <c r="P29" i="1"/>
  <c r="P21" i="1"/>
  <c r="W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E24" i="1"/>
  <c r="AY23" i="1"/>
  <c r="O23" i="1"/>
  <c r="AG30" i="1"/>
  <c r="AG29" i="1"/>
  <c r="AG21" i="1"/>
  <c r="AK30" i="1"/>
  <c r="AK29" i="1"/>
  <c r="AK21" i="1"/>
  <c r="J64" i="1"/>
  <c r="J22" i="1"/>
  <c r="AM64" i="1"/>
  <c r="AM22" i="1" s="1"/>
  <c r="AC64" i="1"/>
  <c r="AC22" i="1" s="1"/>
  <c r="L30" i="1"/>
  <c r="L29" i="1"/>
  <c r="L21" i="1"/>
  <c r="AD64" i="1"/>
  <c r="AD22" i="1" s="1"/>
  <c r="X90" i="1"/>
  <c r="K30" i="1" l="1"/>
  <c r="K29" i="1" s="1"/>
  <c r="K21" i="1" s="1"/>
  <c r="K20" i="1" s="1"/>
  <c r="AC20" i="1"/>
  <c r="AF20" i="1"/>
  <c r="E20" i="1"/>
  <c r="P20" i="1"/>
  <c r="AE20" i="1"/>
  <c r="AI20" i="1"/>
  <c r="R20" i="1"/>
  <c r="AN20" i="1"/>
  <c r="AM20" i="1"/>
  <c r="AD20" i="1"/>
  <c r="AV20" i="1"/>
  <c r="I20" i="1"/>
  <c r="AK64" i="1"/>
  <c r="AK22" i="1" s="1"/>
  <c r="AK20" i="1" s="1"/>
  <c r="Q64" i="1"/>
  <c r="Q22" i="1" s="1"/>
  <c r="Q20" i="1" s="1"/>
  <c r="K64" i="1"/>
  <c r="K22" i="1" s="1"/>
  <c r="L64" i="1"/>
  <c r="L22" i="1" s="1"/>
  <c r="L20" i="1" s="1"/>
  <c r="AL64" i="1"/>
  <c r="AL22" i="1" s="1"/>
  <c r="AL20" i="1" s="1"/>
  <c r="M64" i="1"/>
  <c r="M22" i="1" s="1"/>
  <c r="AG64" i="1"/>
  <c r="AG22" i="1" s="1"/>
  <c r="AG20" i="1" s="1"/>
  <c r="AO64" i="1"/>
  <c r="AO22" i="1" s="1"/>
  <c r="AO20" i="1" s="1"/>
  <c r="AW64" i="1"/>
  <c r="AW22" i="1" s="1"/>
  <c r="AW20" i="1" s="1"/>
  <c r="AT64" i="1"/>
  <c r="AT22" i="1" s="1"/>
  <c r="H64" i="1"/>
  <c r="H22" i="1" s="1"/>
  <c r="H20" i="1" s="1"/>
  <c r="Z64" i="1"/>
  <c r="Z22" i="1" s="1"/>
  <c r="Z20" i="1" s="1"/>
  <c r="AH64" i="1"/>
  <c r="AH22" i="1" s="1"/>
  <c r="AH20" i="1" s="1"/>
  <c r="AP64" i="1"/>
  <c r="AP22" i="1" s="1"/>
  <c r="AP20" i="1" s="1"/>
  <c r="AX64" i="1"/>
  <c r="AX22" i="1" s="1"/>
  <c r="AX20" i="1" s="1"/>
  <c r="U64" i="1"/>
  <c r="U22" i="1" s="1"/>
  <c r="U20" i="1" s="1"/>
  <c r="S64" i="1"/>
  <c r="S22" i="1" s="1"/>
  <c r="S20" i="1" s="1"/>
  <c r="AA64" i="1"/>
  <c r="AA22" i="1" s="1"/>
  <c r="AA20" i="1" s="1"/>
  <c r="T64" i="1"/>
  <c r="T22" i="1" s="1"/>
  <c r="T20" i="1" s="1"/>
  <c r="AB64" i="1"/>
  <c r="AB22" i="1" s="1"/>
  <c r="AB20" i="1" s="1"/>
  <c r="AJ64" i="1"/>
  <c r="AJ22" i="1" s="1"/>
  <c r="AJ20" i="1" s="1"/>
  <c r="AR64" i="1"/>
  <c r="AR22" i="1" s="1"/>
  <c r="AR20" i="1" s="1"/>
  <c r="G64" i="1"/>
  <c r="G22" i="1" s="1"/>
  <c r="G20" i="1" s="1"/>
  <c r="AU64" i="1"/>
  <c r="AU22" i="1" s="1"/>
  <c r="AU20" i="1" s="1"/>
  <c r="N64" i="1"/>
  <c r="N22" i="1" s="1"/>
  <c r="N20" i="1" s="1"/>
  <c r="AS64" i="1"/>
  <c r="AS22" i="1" s="1"/>
  <c r="AS20" i="1" s="1"/>
  <c r="O64" i="1"/>
  <c r="O22" i="1" s="1"/>
  <c r="O20" i="1" s="1"/>
  <c r="V64" i="1"/>
  <c r="V22" i="1" s="1"/>
  <c r="V20" i="1" s="1"/>
  <c r="W64" i="1"/>
  <c r="W22" i="1" s="1"/>
  <c r="W20" i="1" s="1"/>
  <c r="F64" i="1"/>
  <c r="F22" i="1" s="1"/>
  <c r="F20" i="1" s="1"/>
  <c r="X64" i="1"/>
  <c r="X22" i="1" s="1"/>
  <c r="X20" i="1" s="1"/>
  <c r="AT20" i="1"/>
  <c r="Y64" i="1"/>
  <c r="Y22" i="1" s="1"/>
  <c r="Y20" i="1" s="1"/>
  <c r="J20" i="1"/>
  <c r="M30" i="1"/>
  <c r="M29" i="1" s="1"/>
  <c r="M21" i="1" s="1"/>
  <c r="M20" i="1" s="1"/>
</calcChain>
</file>

<file path=xl/sharedStrings.xml><?xml version="1.0" encoding="utf-8"?>
<sst xmlns="http://schemas.openxmlformats.org/spreadsheetml/2006/main" count="511" uniqueCount="285">
  <si>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</si>
  <si>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</si>
  <si>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</si>
  <si>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</si>
  <si>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</si>
  <si>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</si>
  <si>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</si>
  <si>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</si>
  <si>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</si>
  <si>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</si>
  <si>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</si>
  <si>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</si>
  <si>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</si>
  <si>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</si>
  <si>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</si>
  <si>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</si>
  <si>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</si>
  <si>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1.4</t>
  </si>
  <si>
    <t>1.5</t>
  </si>
  <si>
    <t>нд</t>
  </si>
  <si>
    <t>к приказу Минэнерго России</t>
  </si>
  <si>
    <t>от « 25 » апреля 2018 г. № 320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</si>
  <si>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"Электрические сети"</t>
    </r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</si>
  <si>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</si>
  <si>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</si>
  <si>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</si>
  <si>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</si>
  <si>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</si>
  <si>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</si>
  <si>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</si>
  <si>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</si>
  <si>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</si>
  <si>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</si>
  <si>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</si>
  <si>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</si>
  <si>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</si>
  <si>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</si>
  <si>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</si>
  <si>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</si>
  <si>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</si>
  <si>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</si>
  <si>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</si>
  <si>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</si>
  <si>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</si>
  <si>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</si>
  <si>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</si>
  <si>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</si>
  <si>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</si>
  <si>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</si>
  <si>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</si>
  <si>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</si>
  <si>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</si>
  <si>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</si>
  <si>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</si>
  <si>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</si>
  <si>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</si>
  <si>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</si>
  <si>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</si>
  <si>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</si>
  <si>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</si>
  <si>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</si>
  <si>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</si>
  <si>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</si>
  <si>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</si>
  <si>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</si>
  <si>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</si>
  <si>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</si>
  <si>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</si>
  <si>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</si>
  <si>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</si>
  <si>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</si>
  <si>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</si>
  <si>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</si>
  <si>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</si>
  <si>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</si>
  <si>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</si>
  <si>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</si>
  <si>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</si>
  <si>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</si>
  <si>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</si>
  <si>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</si>
  <si>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</si>
  <si>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</si>
  <si>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</si>
  <si>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</si>
  <si>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</si>
  <si>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</si>
  <si>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</si>
  <si>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</si>
  <si>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</si>
  <si>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</si>
  <si>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</si>
  <si>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</si>
  <si>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</si>
  <si>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</si>
  <si>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</si>
  <si>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</si>
  <si>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</si>
  <si>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</si>
  <si>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</si>
  <si>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</si>
  <si>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</si>
  <si>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</si>
  <si>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</si>
  <si>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</si>
  <si>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</si>
  <si>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</si>
  <si>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</si>
  <si>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</si>
  <si>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</si>
  <si>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</si>
  <si>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</si>
  <si>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</si>
  <si>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</si>
  <si>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</si>
  <si>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</si>
  <si>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</si>
  <si>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</si>
  <si>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</si>
  <si>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</si>
  <si>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</si>
  <si>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</si>
  <si>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</si>
  <si>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</si>
  <si>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</si>
  <si>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</si>
  <si>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</si>
  <si>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</si>
  <si>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</si>
  <si>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</si>
  <si>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</si>
  <si>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</si>
  <si>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</si>
  <si>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</si>
  <si>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</si>
  <si>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</si>
  <si>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</si>
  <si>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</si>
  <si>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</si>
  <si>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</si>
  <si>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</si>
  <si>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</si>
  <si>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</si>
  <si>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</si>
  <si>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</si>
  <si>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</si>
  <si>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</si>
  <si>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</si>
  <si>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</si>
  <si>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</si>
  <si>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</si>
  <si>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</si>
  <si>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</si>
  <si>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</si>
  <si>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</si>
  <si>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</si>
  <si>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</si>
  <si>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</si>
  <si>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</si>
  <si>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</si>
  <si>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</si>
  <si>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</si>
  <si>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</si>
  <si>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</si>
  <si>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</si>
  <si>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</si>
  <si>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</si>
  <si>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</si>
  <si>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</si>
  <si>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</si>
  <si>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</si>
  <si>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</si>
  <si>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</si>
  <si>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</si>
  <si>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</si>
  <si>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</si>
  <si>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</si>
  <si>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</si>
  <si>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</si>
  <si>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</si>
  <si>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</si>
  <si>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</si>
  <si>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</si>
  <si>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</si>
  <si>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</si>
  <si>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</si>
  <si>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</si>
  <si>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</si>
  <si>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</si>
  <si>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</si>
  <si>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</si>
  <si>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</si>
  <si>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</si>
  <si>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за </t>
    </r>
    <r>
      <rPr>
        <b/>
        <u/>
        <sz val="12"/>
        <rFont val="Times New Roman"/>
        <family val="1"/>
        <charset val="204"/>
      </rPr>
      <t>I</t>
    </r>
    <r>
      <rPr>
        <b/>
        <sz val="12"/>
        <rFont val="Times New Roman"/>
        <family val="1"/>
        <charset val="204"/>
      </rPr>
      <t xml:space="preserve"> квартал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</si>
  <si>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</si>
  <si>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№164-О от 21.10.2021 г.</t>
    </r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</si>
  <si>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</si>
  <si>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</si>
  <si>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Утвержденный план</t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</si>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</sst>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0"/>
        <bgColor indexed="5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5" borderId="5" xfId="1" applyNumberFormat="1" applyFont="1" applyFill="1" applyBorder="1" applyAlignment="1">
      <alignment horizontal="center" vertical="center" textRotation="90" wrapText="1"/>
    </xf>
    <xf numFmtId="49" fontId="13" fillId="5" borderId="6" xfId="1" applyNumberFormat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10" fillId="0" borderId="0" xfId="1" applyFont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 2" xfId="3"/>
  </cellStyles>
  <dxfs count="15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50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G20" sqref="G20"/>
    </sheetView>
  </sheetViews>
  <sheetFormatPr defaultRowHeight="15" x14ac:dyDescent="0.25"/>
  <cols>
    <col min="1" max="1" width="16.7109375" style="1" customWidth="1"/>
    <col min="2" max="2" width="30" customWidth="1"/>
    <col min="3" max="3" width="17.5703125" style="1" customWidth="1"/>
    <col min="4" max="51" width="10.42578125" customWidth="1"/>
    <col min="52" max="52" width="10.28515625" bestFit="1" customWidth="1"/>
  </cols>
  <sheetData>
    <row r="1" spans="1:51" s="5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V1" s="3"/>
      <c r="W1" s="3"/>
      <c r="X1" s="3"/>
      <c r="AB1" s="3"/>
      <c r="AE1" s="4" t="s">
        <v>23</v>
      </c>
    </row>
    <row r="2" spans="1:51" s="5" customFormat="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V2" s="3"/>
      <c r="W2" s="3"/>
      <c r="X2" s="3"/>
      <c r="AB2" s="3"/>
      <c r="AE2" s="6" t="s">
        <v>20</v>
      </c>
    </row>
    <row r="3" spans="1:51" s="5" customFormat="1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V3" s="3"/>
      <c r="W3" s="3"/>
      <c r="X3" s="3"/>
      <c r="AB3" s="3"/>
      <c r="AE3" s="6" t="s">
        <v>21</v>
      </c>
    </row>
    <row r="4" spans="1:51" s="7" customFormat="1" ht="18.75" customHeight="1" x14ac:dyDescent="0.25">
      <c r="A4" s="65" t="s">
        <v>24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16"/>
      <c r="AG4" s="16"/>
      <c r="AH4" s="16"/>
      <c r="AI4" s="16"/>
    </row>
    <row r="5" spans="1:51" s="8" customFormat="1" ht="18.75" customHeight="1" x14ac:dyDescent="0.25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17"/>
      <c r="AG5" s="17"/>
      <c r="AH5" s="17"/>
      <c r="AI5" s="17"/>
    </row>
    <row r="6" spans="1:5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 x14ac:dyDescent="0.25">
      <c r="A7" s="66" t="s">
        <v>22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17"/>
      <c r="AG7" s="17"/>
      <c r="AH7" s="17"/>
      <c r="AI7" s="17"/>
    </row>
    <row r="8" spans="1:51" s="11" customFormat="1" ht="15.75" customHeight="1" x14ac:dyDescent="0.25">
      <c r="A8" s="18" t="s">
        <v>189</v>
      </c>
      <c r="B8" s="18"/>
      <c r="C8" s="18"/>
      <c r="D8" s="18"/>
      <c r="E8" s="18"/>
      <c r="F8" s="18"/>
      <c r="G8" s="18"/>
      <c r="H8" s="18"/>
      <c r="I8" s="18"/>
      <c r="K8" s="18"/>
      <c r="L8" s="18"/>
      <c r="M8" s="18"/>
      <c r="N8" s="18"/>
      <c r="O8" s="18"/>
      <c r="P8" s="52" t="s">
        <v>190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 x14ac:dyDescent="0.25">
      <c r="A10" s="67" t="s">
        <v>194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19"/>
      <c r="AG10" s="19"/>
      <c r="AH10" s="19"/>
      <c r="AI10" s="19"/>
    </row>
    <row r="11" spans="1:51" s="11" customFormat="1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AB11" s="14"/>
      <c r="AC11" s="14"/>
    </row>
    <row r="12" spans="1:51" s="11" customFormat="1" ht="19.5" customHeight="1" x14ac:dyDescent="0.25">
      <c r="A12" s="68" t="s">
        <v>195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20"/>
      <c r="AG12" s="20"/>
      <c r="AH12" s="20"/>
      <c r="AI12" s="20"/>
    </row>
    <row r="13" spans="1:51" s="11" customFormat="1" ht="15.75" x14ac:dyDescent="0.25">
      <c r="A13" s="21" t="s">
        <v>191</v>
      </c>
      <c r="B13" s="21"/>
      <c r="C13" s="21"/>
      <c r="D13" s="21"/>
      <c r="E13" s="21"/>
      <c r="F13" s="21"/>
      <c r="G13" s="21"/>
      <c r="H13" s="21"/>
      <c r="I13" s="21"/>
      <c r="K13" s="21"/>
      <c r="L13" s="52" t="s">
        <v>192</v>
      </c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</row>
    <row r="15" spans="1:51" ht="20.25" customHeight="1" x14ac:dyDescent="0.25">
      <c r="A15" s="60" t="s">
        <v>0</v>
      </c>
      <c r="B15" s="60" t="s">
        <v>1</v>
      </c>
      <c r="C15" s="60" t="s">
        <v>2</v>
      </c>
      <c r="D15" s="60" t="s">
        <v>4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</row>
    <row r="16" spans="1:51" ht="51" customHeight="1" x14ac:dyDescent="0.25">
      <c r="A16" s="60"/>
      <c r="B16" s="60"/>
      <c r="C16" s="60"/>
      <c r="D16" s="60" t="s">
        <v>5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 t="s">
        <v>6</v>
      </c>
      <c r="W16" s="60"/>
      <c r="X16" s="60"/>
      <c r="Y16" s="60"/>
      <c r="Z16" s="60"/>
      <c r="AA16" s="60"/>
      <c r="AB16" s="60"/>
      <c r="AC16" s="60"/>
      <c r="AD16" s="60"/>
      <c r="AE16" s="60"/>
      <c r="AF16" s="60" t="s">
        <v>7</v>
      </c>
      <c r="AG16" s="60"/>
      <c r="AH16" s="60"/>
      <c r="AI16" s="60"/>
      <c r="AJ16" s="60" t="s">
        <v>8</v>
      </c>
      <c r="AK16" s="60"/>
      <c r="AL16" s="60"/>
      <c r="AM16" s="60"/>
      <c r="AN16" s="60" t="s">
        <v>9</v>
      </c>
      <c r="AO16" s="60"/>
      <c r="AP16" s="60"/>
      <c r="AQ16" s="60"/>
      <c r="AR16" s="60"/>
      <c r="AS16" s="60"/>
      <c r="AT16" s="60" t="s">
        <v>10</v>
      </c>
      <c r="AU16" s="60"/>
      <c r="AV16" s="60"/>
      <c r="AW16" s="60"/>
      <c r="AX16" s="60" t="s">
        <v>11</v>
      </c>
      <c r="AY16" s="60"/>
    </row>
    <row r="17" spans="1:51" ht="239.25" customHeight="1" x14ac:dyDescent="0.25">
      <c r="A17" s="60"/>
      <c r="B17" s="60"/>
      <c r="C17" s="60"/>
      <c r="D17" s="55" t="s">
        <v>117</v>
      </c>
      <c r="E17" s="56"/>
      <c r="F17" s="58" t="s">
        <v>118</v>
      </c>
      <c r="G17" s="56"/>
      <c r="H17" s="58" t="s">
        <v>119</v>
      </c>
      <c r="I17" s="56"/>
      <c r="J17" s="58" t="s">
        <v>120</v>
      </c>
      <c r="K17" s="56"/>
      <c r="L17" s="58" t="s">
        <v>121</v>
      </c>
      <c r="M17" s="56"/>
      <c r="N17" s="63" t="s">
        <v>122</v>
      </c>
      <c r="O17" s="64"/>
      <c r="P17" s="58" t="s">
        <v>123</v>
      </c>
      <c r="Q17" s="56"/>
      <c r="R17" s="58" t="s">
        <v>124</v>
      </c>
      <c r="S17" s="56"/>
      <c r="T17" s="58" t="s">
        <v>125</v>
      </c>
      <c r="U17" s="56"/>
      <c r="V17" s="58" t="s">
        <v>126</v>
      </c>
      <c r="W17" s="56"/>
      <c r="X17" s="58" t="s">
        <v>127</v>
      </c>
      <c r="Y17" s="56"/>
      <c r="Z17" s="58" t="s">
        <v>128</v>
      </c>
      <c r="AA17" s="56"/>
      <c r="AB17" s="58" t="s">
        <v>129</v>
      </c>
      <c r="AC17" s="56"/>
      <c r="AD17" s="58" t="s">
        <v>130</v>
      </c>
      <c r="AE17" s="62"/>
      <c r="AF17" s="57" t="s">
        <v>131</v>
      </c>
      <c r="AG17" s="57"/>
      <c r="AH17" s="57" t="s">
        <v>132</v>
      </c>
      <c r="AI17" s="57"/>
      <c r="AJ17" s="57" t="s">
        <v>133</v>
      </c>
      <c r="AK17" s="57"/>
      <c r="AL17" s="57" t="s">
        <v>134</v>
      </c>
      <c r="AM17" s="57"/>
      <c r="AN17" s="61" t="s">
        <v>135</v>
      </c>
      <c r="AO17" s="61"/>
      <c r="AP17" s="61" t="s">
        <v>136</v>
      </c>
      <c r="AQ17" s="61"/>
      <c r="AR17" s="61" t="s">
        <v>137</v>
      </c>
      <c r="AS17" s="61"/>
      <c r="AT17" s="61" t="s">
        <v>138</v>
      </c>
      <c r="AU17" s="61"/>
      <c r="AV17" s="61" t="s">
        <v>139</v>
      </c>
      <c r="AW17" s="61"/>
      <c r="AX17" s="61" t="s">
        <v>140</v>
      </c>
      <c r="AY17" s="61"/>
    </row>
    <row r="18" spans="1:51" ht="36.75" customHeight="1" x14ac:dyDescent="0.25">
      <c r="A18" s="60"/>
      <c r="B18" s="60"/>
      <c r="C18" s="60"/>
      <c r="D18" s="2" t="s">
        <v>198</v>
      </c>
      <c r="E18" s="2" t="s">
        <v>3</v>
      </c>
      <c r="F18" s="54" t="s">
        <v>198</v>
      </c>
      <c r="G18" s="54" t="s">
        <v>3</v>
      </c>
      <c r="H18" s="54" t="s">
        <v>198</v>
      </c>
      <c r="I18" s="54" t="s">
        <v>3</v>
      </c>
      <c r="J18" s="54" t="s">
        <v>198</v>
      </c>
      <c r="K18" s="54" t="s">
        <v>3</v>
      </c>
      <c r="L18" s="54" t="s">
        <v>198</v>
      </c>
      <c r="M18" s="54" t="s">
        <v>3</v>
      </c>
      <c r="N18" s="54" t="s">
        <v>198</v>
      </c>
      <c r="O18" s="54" t="s">
        <v>3</v>
      </c>
      <c r="P18" s="54" t="s">
        <v>198</v>
      </c>
      <c r="Q18" s="54" t="s">
        <v>3</v>
      </c>
      <c r="R18" s="54" t="s">
        <v>198</v>
      </c>
      <c r="S18" s="54" t="s">
        <v>3</v>
      </c>
      <c r="T18" s="54" t="s">
        <v>198</v>
      </c>
      <c r="U18" s="54" t="s">
        <v>3</v>
      </c>
      <c r="V18" s="54" t="s">
        <v>198</v>
      </c>
      <c r="W18" s="54" t="s">
        <v>3</v>
      </c>
      <c r="X18" s="54" t="s">
        <v>198</v>
      </c>
      <c r="Y18" s="54" t="s">
        <v>3</v>
      </c>
      <c r="Z18" s="54" t="s">
        <v>198</v>
      </c>
      <c r="AA18" s="54" t="s">
        <v>3</v>
      </c>
      <c r="AB18" s="54" t="s">
        <v>198</v>
      </c>
      <c r="AC18" s="54" t="s">
        <v>3</v>
      </c>
      <c r="AD18" s="54" t="s">
        <v>198</v>
      </c>
      <c r="AE18" s="54" t="s">
        <v>3</v>
      </c>
      <c r="AF18" s="54" t="s">
        <v>198</v>
      </c>
      <c r="AG18" s="54" t="s">
        <v>3</v>
      </c>
      <c r="AH18" s="54" t="s">
        <v>198</v>
      </c>
      <c r="AI18" s="54" t="s">
        <v>3</v>
      </c>
      <c r="AJ18" s="54" t="s">
        <v>198</v>
      </c>
      <c r="AK18" s="54" t="s">
        <v>3</v>
      </c>
      <c r="AL18" s="54" t="s">
        <v>198</v>
      </c>
      <c r="AM18" s="54" t="s">
        <v>3</v>
      </c>
      <c r="AN18" s="54" t="s">
        <v>198</v>
      </c>
      <c r="AO18" s="54" t="s">
        <v>3</v>
      </c>
      <c r="AP18" s="54" t="s">
        <v>198</v>
      </c>
      <c r="AQ18" s="54" t="s">
        <v>3</v>
      </c>
      <c r="AR18" s="54" t="s">
        <v>198</v>
      </c>
      <c r="AS18" s="54" t="s">
        <v>3</v>
      </c>
      <c r="AT18" s="54" t="s">
        <v>198</v>
      </c>
      <c r="AU18" s="54" t="s">
        <v>3</v>
      </c>
      <c r="AV18" s="54" t="s">
        <v>198</v>
      </c>
      <c r="AW18" s="54" t="s">
        <v>3</v>
      </c>
      <c r="AX18" s="54" t="s">
        <v>198</v>
      </c>
      <c r="AY18" s="54" t="s">
        <v>3</v>
      </c>
    </row>
    <row r="19" spans="1:51" s="42" customFormat="1" ht="12.75" x14ac:dyDescent="0.2">
      <c r="A19" s="37">
        <v>1</v>
      </c>
      <c r="B19" s="38">
        <v>2</v>
      </c>
      <c r="C19" s="39">
        <v>3</v>
      </c>
      <c r="D19" s="40" t="s">
        <v>141</v>
      </c>
      <c r="E19" s="40" t="s">
        <v>142</v>
      </c>
      <c r="F19" s="40" t="s">
        <v>143</v>
      </c>
      <c r="G19" s="40" t="s">
        <v>144</v>
      </c>
      <c r="H19" s="40" t="s">
        <v>145</v>
      </c>
      <c r="I19" s="40" t="s">
        <v>146</v>
      </c>
      <c r="J19" s="40" t="s">
        <v>147</v>
      </c>
      <c r="K19" s="40" t="s">
        <v>148</v>
      </c>
      <c r="L19" s="40" t="s">
        <v>149</v>
      </c>
      <c r="M19" s="40" t="s">
        <v>150</v>
      </c>
      <c r="N19" s="40" t="s">
        <v>151</v>
      </c>
      <c r="O19" s="40" t="s">
        <v>152</v>
      </c>
      <c r="P19" s="40" t="s">
        <v>153</v>
      </c>
      <c r="Q19" s="40" t="s">
        <v>154</v>
      </c>
      <c r="R19" s="40" t="s">
        <v>155</v>
      </c>
      <c r="S19" s="40" t="s">
        <v>156</v>
      </c>
      <c r="T19" s="40" t="s">
        <v>157</v>
      </c>
      <c r="U19" s="40" t="s">
        <v>158</v>
      </c>
      <c r="V19" s="40" t="s">
        <v>159</v>
      </c>
      <c r="W19" s="40" t="s">
        <v>160</v>
      </c>
      <c r="X19" s="40" t="s">
        <v>161</v>
      </c>
      <c r="Y19" s="40" t="s">
        <v>162</v>
      </c>
      <c r="Z19" s="40" t="s">
        <v>163</v>
      </c>
      <c r="AA19" s="40" t="s">
        <v>164</v>
      </c>
      <c r="AB19" s="40" t="s">
        <v>165</v>
      </c>
      <c r="AC19" s="40" t="s">
        <v>166</v>
      </c>
      <c r="AD19" s="40" t="s">
        <v>167</v>
      </c>
      <c r="AE19" s="40" t="s">
        <v>168</v>
      </c>
      <c r="AF19" s="40" t="s">
        <v>169</v>
      </c>
      <c r="AG19" s="40" t="s">
        <v>170</v>
      </c>
      <c r="AH19" s="40" t="s">
        <v>171</v>
      </c>
      <c r="AI19" s="40" t="s">
        <v>172</v>
      </c>
      <c r="AJ19" s="40" t="s">
        <v>173</v>
      </c>
      <c r="AK19" s="40" t="s">
        <v>174</v>
      </c>
      <c r="AL19" s="40" t="s">
        <v>175</v>
      </c>
      <c r="AM19" s="40" t="s">
        <v>176</v>
      </c>
      <c r="AN19" s="41" t="s">
        <v>177</v>
      </c>
      <c r="AO19" s="41" t="s">
        <v>178</v>
      </c>
      <c r="AP19" s="41" t="s">
        <v>179</v>
      </c>
      <c r="AQ19" s="41" t="s">
        <v>180</v>
      </c>
      <c r="AR19" s="41" t="s">
        <v>181</v>
      </c>
      <c r="AS19" s="41" t="s">
        <v>182</v>
      </c>
      <c r="AT19" s="41" t="s">
        <v>183</v>
      </c>
      <c r="AU19" s="41" t="s">
        <v>184</v>
      </c>
      <c r="AV19" s="41" t="s">
        <v>185</v>
      </c>
      <c r="AW19" s="41" t="s">
        <v>186</v>
      </c>
      <c r="AX19" s="41" t="s">
        <v>187</v>
      </c>
      <c r="AY19" s="41" t="s">
        <v>188</v>
      </c>
    </row>
    <row r="20" spans="1:51" ht="25.5" x14ac:dyDescent="0.25">
      <c r="A20" s="22" t="s">
        <v>25</v>
      </c>
      <c r="B20" s="23" t="s">
        <v>26</v>
      </c>
      <c r="C20" s="22" t="s">
        <v>12</v>
      </c>
      <c r="D20" s="22">
        <f>SUM(D21:D27)</f>
        <v>0</v>
      </c>
      <c r="E20" s="22">
        <f t="shared" ref="E20:AY20" si="0">SUM(E21:E27)</f>
        <v>0</v>
      </c>
      <c r="F20" s="22">
        <f t="shared" si="0"/>
        <v>0</v>
      </c>
      <c r="G20" s="22">
        <f t="shared" si="0"/>
        <v>1.6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1.67</v>
      </c>
      <c r="L20" s="22">
        <f t="shared" si="0"/>
        <v>0</v>
      </c>
      <c r="M20" s="22">
        <f t="shared" si="0"/>
        <v>15.183999999999999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0.65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43">
        <f t="shared" si="0"/>
        <v>0</v>
      </c>
      <c r="AA20" s="43">
        <f t="shared" si="0"/>
        <v>0</v>
      </c>
      <c r="AB20" s="22">
        <f t="shared" si="0"/>
        <v>0</v>
      </c>
      <c r="AC20" s="43">
        <f t="shared" si="0"/>
        <v>0</v>
      </c>
      <c r="AD20" s="43">
        <f t="shared" si="0"/>
        <v>1.1000000000000001</v>
      </c>
      <c r="AE20" s="43">
        <f t="shared" si="0"/>
        <v>1.1000000000000001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44">
        <f t="shared" si="0"/>
        <v>1.8633</v>
      </c>
      <c r="AO20" s="44">
        <f t="shared" si="0"/>
        <v>1.0954999999999999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</v>
      </c>
      <c r="AU20" s="44">
        <f t="shared" si="0"/>
        <v>0</v>
      </c>
      <c r="AV20" s="44">
        <f t="shared" si="0"/>
        <v>12.256599999999999</v>
      </c>
      <c r="AW20" s="44">
        <f t="shared" si="0"/>
        <v>0.26690000000000003</v>
      </c>
      <c r="AX20" s="44">
        <f t="shared" si="0"/>
        <v>0</v>
      </c>
      <c r="AY20" s="44">
        <f t="shared" si="0"/>
        <v>0</v>
      </c>
    </row>
    <row r="21" spans="1:51" ht="25.5" x14ac:dyDescent="0.25">
      <c r="A21" s="22" t="s">
        <v>27</v>
      </c>
      <c r="B21" s="23" t="s">
        <v>28</v>
      </c>
      <c r="C21" s="22" t="s">
        <v>12</v>
      </c>
      <c r="D21" s="22">
        <f>D29</f>
        <v>0</v>
      </c>
      <c r="E21" s="22">
        <f>E29</f>
        <v>0</v>
      </c>
      <c r="F21" s="22">
        <f>F29</f>
        <v>0</v>
      </c>
      <c r="G21" s="22">
        <f>G29</f>
        <v>1.6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1.67</v>
      </c>
      <c r="L21" s="22">
        <f t="shared" ref="L21:M21" si="2">L29</f>
        <v>0</v>
      </c>
      <c r="M21" s="22">
        <f t="shared" si="2"/>
        <v>15.183999999999999</v>
      </c>
      <c r="N21" s="22">
        <f>N29</f>
        <v>0</v>
      </c>
      <c r="O21" s="22">
        <f>O29</f>
        <v>0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22">
        <f t="shared" si="4"/>
        <v>0</v>
      </c>
      <c r="W21" s="22">
        <f t="shared" si="4"/>
        <v>0</v>
      </c>
      <c r="X21" s="22">
        <f t="shared" si="4"/>
        <v>0</v>
      </c>
      <c r="Y21" s="22">
        <f t="shared" si="4"/>
        <v>0</v>
      </c>
      <c r="Z21" s="43">
        <f t="shared" si="4"/>
        <v>0</v>
      </c>
      <c r="AA21" s="43">
        <f t="shared" si="4"/>
        <v>0</v>
      </c>
      <c r="AB21" s="22">
        <f t="shared" si="4"/>
        <v>0</v>
      </c>
      <c r="AC21" s="22">
        <f t="shared" si="4"/>
        <v>0</v>
      </c>
      <c r="AD21" s="43">
        <f t="shared" si="4"/>
        <v>0</v>
      </c>
      <c r="AE21" s="43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4">
        <f t="shared" si="4"/>
        <v>0</v>
      </c>
      <c r="AS21" s="44">
        <f t="shared" si="4"/>
        <v>0</v>
      </c>
      <c r="AT21" s="44">
        <f t="shared" si="4"/>
        <v>0</v>
      </c>
      <c r="AU21" s="44">
        <f t="shared" si="4"/>
        <v>0</v>
      </c>
      <c r="AV21" s="44">
        <f t="shared" si="4"/>
        <v>0</v>
      </c>
      <c r="AW21" s="44">
        <f t="shared" si="4"/>
        <v>0</v>
      </c>
      <c r="AX21" s="44">
        <f t="shared" si="4"/>
        <v>0</v>
      </c>
      <c r="AY21" s="44">
        <f t="shared" si="4"/>
        <v>0</v>
      </c>
    </row>
    <row r="22" spans="1:51" ht="38.25" x14ac:dyDescent="0.25">
      <c r="A22" s="22" t="s">
        <v>29</v>
      </c>
      <c r="B22" s="23" t="s">
        <v>30</v>
      </c>
      <c r="C22" s="22" t="s">
        <v>12</v>
      </c>
      <c r="D22" s="22">
        <f>D64</f>
        <v>0</v>
      </c>
      <c r="E22" s="22">
        <f>E64</f>
        <v>0</v>
      </c>
      <c r="F22" s="22">
        <f>F64</f>
        <v>0</v>
      </c>
      <c r="G22" s="22">
        <f>G64</f>
        <v>0</v>
      </c>
      <c r="H22" s="22">
        <f t="shared" ref="H22:I22" si="5">H64</f>
        <v>0</v>
      </c>
      <c r="I22" s="22">
        <f t="shared" si="5"/>
        <v>0</v>
      </c>
      <c r="J22" s="22">
        <f>J64</f>
        <v>0</v>
      </c>
      <c r="K22" s="22">
        <f>K64</f>
        <v>0</v>
      </c>
      <c r="L22" s="22">
        <f t="shared" ref="L22:M22" si="6">L64</f>
        <v>0</v>
      </c>
      <c r="M22" s="22">
        <f t="shared" si="6"/>
        <v>0</v>
      </c>
      <c r="N22" s="22">
        <f>N64</f>
        <v>0</v>
      </c>
      <c r="O22" s="22">
        <f>O64</f>
        <v>0</v>
      </c>
      <c r="P22" s="22">
        <f t="shared" ref="P22:AY22" si="7">P64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22">
        <f t="shared" si="7"/>
        <v>0.65</v>
      </c>
      <c r="W22" s="22">
        <f t="shared" si="7"/>
        <v>0</v>
      </c>
      <c r="X22" s="22">
        <f t="shared" si="7"/>
        <v>0</v>
      </c>
      <c r="Y22" s="22">
        <f t="shared" si="7"/>
        <v>0</v>
      </c>
      <c r="Z22" s="43">
        <f t="shared" si="7"/>
        <v>0</v>
      </c>
      <c r="AA22" s="43">
        <f t="shared" si="7"/>
        <v>0</v>
      </c>
      <c r="AB22" s="22">
        <f t="shared" si="7"/>
        <v>0</v>
      </c>
      <c r="AC22" s="22">
        <f t="shared" si="7"/>
        <v>0</v>
      </c>
      <c r="AD22" s="43">
        <f t="shared" si="7"/>
        <v>1.1000000000000001</v>
      </c>
      <c r="AE22" s="43">
        <f t="shared" si="7"/>
        <v>1.1000000000000001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44">
        <f t="shared" si="7"/>
        <v>1.8633</v>
      </c>
      <c r="AO22" s="44">
        <f t="shared" si="7"/>
        <v>1.0954999999999999</v>
      </c>
      <c r="AP22" s="44">
        <f t="shared" si="7"/>
        <v>0</v>
      </c>
      <c r="AQ22" s="44">
        <f t="shared" si="7"/>
        <v>0</v>
      </c>
      <c r="AR22" s="44">
        <f t="shared" si="7"/>
        <v>0</v>
      </c>
      <c r="AS22" s="44">
        <f t="shared" si="7"/>
        <v>0</v>
      </c>
      <c r="AT22" s="44">
        <f t="shared" si="7"/>
        <v>0</v>
      </c>
      <c r="AU22" s="44">
        <f t="shared" si="7"/>
        <v>0</v>
      </c>
      <c r="AV22" s="44">
        <f t="shared" si="7"/>
        <v>0</v>
      </c>
      <c r="AW22" s="44">
        <f t="shared" si="7"/>
        <v>0</v>
      </c>
      <c r="AX22" s="44">
        <f t="shared" si="7"/>
        <v>0</v>
      </c>
      <c r="AY22" s="44">
        <f t="shared" si="7"/>
        <v>0</v>
      </c>
    </row>
    <row r="23" spans="1:51" ht="76.5" x14ac:dyDescent="0.25">
      <c r="A23" s="22" t="s">
        <v>31</v>
      </c>
      <c r="B23" s="23" t="s">
        <v>32</v>
      </c>
      <c r="C23" s="22" t="s">
        <v>12</v>
      </c>
      <c r="D23" s="22">
        <f t="shared" ref="D23:AY23" si="8">D126</f>
        <v>0</v>
      </c>
      <c r="E23" s="22">
        <f t="shared" si="8"/>
        <v>0</v>
      </c>
      <c r="F23" s="22">
        <f t="shared" si="8"/>
        <v>0</v>
      </c>
      <c r="G23" s="22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43">
        <f t="shared" si="8"/>
        <v>0</v>
      </c>
      <c r="AA23" s="43">
        <f t="shared" si="8"/>
        <v>0</v>
      </c>
      <c r="AB23" s="22">
        <f t="shared" si="8"/>
        <v>0</v>
      </c>
      <c r="AC23" s="22">
        <f t="shared" si="8"/>
        <v>0</v>
      </c>
      <c r="AD23" s="43">
        <f t="shared" si="8"/>
        <v>0</v>
      </c>
      <c r="AE23" s="43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4">
        <f t="shared" si="8"/>
        <v>0</v>
      </c>
      <c r="AO23" s="44">
        <f t="shared" si="8"/>
        <v>0</v>
      </c>
      <c r="AP23" s="44">
        <f t="shared" si="8"/>
        <v>0</v>
      </c>
      <c r="AQ23" s="44">
        <f t="shared" si="8"/>
        <v>0</v>
      </c>
      <c r="AR23" s="44">
        <f t="shared" si="8"/>
        <v>0</v>
      </c>
      <c r="AS23" s="44">
        <f t="shared" si="8"/>
        <v>0</v>
      </c>
      <c r="AT23" s="44">
        <f t="shared" si="8"/>
        <v>0</v>
      </c>
      <c r="AU23" s="44">
        <f t="shared" si="8"/>
        <v>0</v>
      </c>
      <c r="AV23" s="44">
        <f t="shared" si="8"/>
        <v>0</v>
      </c>
      <c r="AW23" s="44">
        <f t="shared" si="8"/>
        <v>0</v>
      </c>
      <c r="AX23" s="44">
        <f t="shared" si="8"/>
        <v>0</v>
      </c>
      <c r="AY23" s="44">
        <f t="shared" si="8"/>
        <v>0</v>
      </c>
    </row>
    <row r="24" spans="1:51" ht="38.25" x14ac:dyDescent="0.25">
      <c r="A24" s="22" t="s">
        <v>33</v>
      </c>
      <c r="B24" s="23" t="s">
        <v>34</v>
      </c>
      <c r="C24" s="22" t="s">
        <v>12</v>
      </c>
      <c r="D24" s="22">
        <f t="shared" ref="D24:AY24" si="9">D131</f>
        <v>0</v>
      </c>
      <c r="E24" s="22">
        <f t="shared" si="9"/>
        <v>0</v>
      </c>
      <c r="F24" s="22">
        <f t="shared" si="9"/>
        <v>0</v>
      </c>
      <c r="G24" s="22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</v>
      </c>
      <c r="K24" s="22">
        <f t="shared" si="9"/>
        <v>0</v>
      </c>
      <c r="L24" s="22">
        <f t="shared" si="9"/>
        <v>0</v>
      </c>
      <c r="M24" s="22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22">
        <f t="shared" si="9"/>
        <v>0</v>
      </c>
      <c r="W24" s="22">
        <f t="shared" si="9"/>
        <v>0</v>
      </c>
      <c r="X24" s="22">
        <f t="shared" si="9"/>
        <v>0</v>
      </c>
      <c r="Y24" s="22">
        <f t="shared" si="9"/>
        <v>0</v>
      </c>
      <c r="Z24" s="43">
        <f t="shared" si="9"/>
        <v>0</v>
      </c>
      <c r="AA24" s="43">
        <f t="shared" si="9"/>
        <v>0</v>
      </c>
      <c r="AB24" s="22">
        <f t="shared" si="9"/>
        <v>0</v>
      </c>
      <c r="AC24" s="22">
        <f t="shared" si="9"/>
        <v>0</v>
      </c>
      <c r="AD24" s="43">
        <f t="shared" si="9"/>
        <v>0</v>
      </c>
      <c r="AE24" s="43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4">
        <f t="shared" si="9"/>
        <v>0</v>
      </c>
      <c r="AO24" s="44">
        <f t="shared" si="9"/>
        <v>0</v>
      </c>
      <c r="AP24" s="44">
        <f t="shared" si="9"/>
        <v>0</v>
      </c>
      <c r="AQ24" s="44">
        <f t="shared" si="9"/>
        <v>0</v>
      </c>
      <c r="AR24" s="44">
        <f t="shared" si="9"/>
        <v>0</v>
      </c>
      <c r="AS24" s="44">
        <f t="shared" si="9"/>
        <v>0</v>
      </c>
      <c r="AT24" s="44">
        <f t="shared" si="9"/>
        <v>0</v>
      </c>
      <c r="AU24" s="44">
        <f t="shared" si="9"/>
        <v>0</v>
      </c>
      <c r="AV24" s="44">
        <f t="shared" si="9"/>
        <v>0</v>
      </c>
      <c r="AW24" s="44">
        <f t="shared" si="9"/>
        <v>0</v>
      </c>
      <c r="AX24" s="44">
        <f t="shared" si="9"/>
        <v>0</v>
      </c>
      <c r="AY24" s="44">
        <f t="shared" si="9"/>
        <v>0</v>
      </c>
    </row>
    <row r="25" spans="1:51" ht="38.25" x14ac:dyDescent="0.25">
      <c r="A25" s="22" t="s">
        <v>35</v>
      </c>
      <c r="B25" s="23" t="s">
        <v>36</v>
      </c>
      <c r="C25" s="22" t="s">
        <v>12</v>
      </c>
      <c r="D25" s="22">
        <f t="shared" ref="D25:AY25" si="10">D142</f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43">
        <f t="shared" si="10"/>
        <v>0</v>
      </c>
      <c r="AA25" s="43">
        <f t="shared" si="10"/>
        <v>0</v>
      </c>
      <c r="AB25" s="22">
        <f t="shared" si="10"/>
        <v>0</v>
      </c>
      <c r="AC25" s="22">
        <f t="shared" si="10"/>
        <v>0</v>
      </c>
      <c r="AD25" s="43">
        <f t="shared" si="10"/>
        <v>0</v>
      </c>
      <c r="AE25" s="43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0</v>
      </c>
      <c r="AW25" s="44">
        <f t="shared" si="10"/>
        <v>0</v>
      </c>
      <c r="AX25" s="44">
        <f t="shared" si="10"/>
        <v>0</v>
      </c>
      <c r="AY25" s="44">
        <f t="shared" si="10"/>
        <v>0</v>
      </c>
    </row>
    <row r="26" spans="1:51" ht="25.5" x14ac:dyDescent="0.25">
      <c r="A26" s="22" t="s">
        <v>37</v>
      </c>
      <c r="B26" s="23" t="s">
        <v>38</v>
      </c>
      <c r="C26" s="22" t="s">
        <v>12</v>
      </c>
      <c r="D26" s="22">
        <f t="shared" ref="D26:AY26" si="11">D144</f>
        <v>0</v>
      </c>
      <c r="E26" s="22">
        <f t="shared" si="11"/>
        <v>0</v>
      </c>
      <c r="F26" s="22">
        <f t="shared" si="11"/>
        <v>0</v>
      </c>
      <c r="G26" s="22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22">
        <f t="shared" si="11"/>
        <v>0</v>
      </c>
      <c r="M26" s="22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22">
        <f t="shared" si="11"/>
        <v>0</v>
      </c>
      <c r="W26" s="22">
        <f t="shared" si="11"/>
        <v>0</v>
      </c>
      <c r="X26" s="22">
        <f t="shared" si="11"/>
        <v>0</v>
      </c>
      <c r="Y26" s="22">
        <f t="shared" si="11"/>
        <v>0</v>
      </c>
      <c r="Z26" s="43">
        <f t="shared" si="11"/>
        <v>0</v>
      </c>
      <c r="AA26" s="43">
        <f t="shared" si="11"/>
        <v>0</v>
      </c>
      <c r="AB26" s="22">
        <f t="shared" si="11"/>
        <v>0</v>
      </c>
      <c r="AC26" s="22">
        <f t="shared" si="11"/>
        <v>0</v>
      </c>
      <c r="AD26" s="43">
        <f t="shared" si="11"/>
        <v>0</v>
      </c>
      <c r="AE26" s="43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4">
        <f t="shared" si="11"/>
        <v>0</v>
      </c>
      <c r="AO26" s="44">
        <f t="shared" si="11"/>
        <v>0</v>
      </c>
      <c r="AP26" s="44">
        <f t="shared" si="11"/>
        <v>0</v>
      </c>
      <c r="AQ26" s="44">
        <f t="shared" si="11"/>
        <v>0</v>
      </c>
      <c r="AR26" s="44">
        <f t="shared" si="11"/>
        <v>0</v>
      </c>
      <c r="AS26" s="44">
        <f t="shared" si="11"/>
        <v>0</v>
      </c>
      <c r="AT26" s="44">
        <f t="shared" si="11"/>
        <v>0</v>
      </c>
      <c r="AU26" s="44">
        <f t="shared" si="11"/>
        <v>0</v>
      </c>
      <c r="AV26" s="44">
        <f t="shared" si="11"/>
        <v>12.256599999999999</v>
      </c>
      <c r="AW26" s="44">
        <f t="shared" si="11"/>
        <v>0.26690000000000003</v>
      </c>
      <c r="AX26" s="44">
        <f t="shared" si="11"/>
        <v>0</v>
      </c>
      <c r="AY26" s="44">
        <f t="shared" si="11"/>
        <v>0</v>
      </c>
    </row>
    <row r="27" spans="1:51" x14ac:dyDescent="0.25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</row>
    <row r="28" spans="1:51" x14ac:dyDescent="0.25">
      <c r="A28" s="22" t="s">
        <v>39</v>
      </c>
      <c r="B28" s="23" t="s">
        <v>40</v>
      </c>
      <c r="C28" s="22" t="s">
        <v>12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</row>
    <row r="29" spans="1:51" ht="25.5" x14ac:dyDescent="0.25">
      <c r="A29" s="22" t="s">
        <v>13</v>
      </c>
      <c r="B29" s="23" t="s">
        <v>41</v>
      </c>
      <c r="C29" s="22" t="s">
        <v>12</v>
      </c>
      <c r="D29" s="22">
        <f t="shared" ref="D29:AY29" si="12">D30+D39+D44+D59</f>
        <v>0</v>
      </c>
      <c r="E29" s="22">
        <f t="shared" si="12"/>
        <v>0</v>
      </c>
      <c r="F29" s="22">
        <f t="shared" si="12"/>
        <v>0</v>
      </c>
      <c r="G29" s="22">
        <f t="shared" si="12"/>
        <v>1.6</v>
      </c>
      <c r="H29" s="22">
        <f t="shared" si="12"/>
        <v>0</v>
      </c>
      <c r="I29" s="22">
        <f t="shared" si="12"/>
        <v>0</v>
      </c>
      <c r="J29" s="22">
        <f t="shared" si="12"/>
        <v>0</v>
      </c>
      <c r="K29" s="22">
        <f t="shared" si="12"/>
        <v>1.67</v>
      </c>
      <c r="L29" s="22">
        <f t="shared" si="12"/>
        <v>0</v>
      </c>
      <c r="M29" s="22">
        <f t="shared" si="12"/>
        <v>15.183999999999999</v>
      </c>
      <c r="N29" s="22">
        <f t="shared" si="12"/>
        <v>0</v>
      </c>
      <c r="O29" s="22">
        <f t="shared" si="12"/>
        <v>0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0</v>
      </c>
      <c r="T29" s="22">
        <f t="shared" si="12"/>
        <v>0</v>
      </c>
      <c r="U29" s="22">
        <f t="shared" si="12"/>
        <v>0</v>
      </c>
      <c r="V29" s="22">
        <f t="shared" si="12"/>
        <v>0</v>
      </c>
      <c r="W29" s="22">
        <f t="shared" si="12"/>
        <v>0</v>
      </c>
      <c r="X29" s="22">
        <f t="shared" si="12"/>
        <v>0</v>
      </c>
      <c r="Y29" s="22">
        <f t="shared" si="12"/>
        <v>0</v>
      </c>
      <c r="Z29" s="22">
        <f t="shared" si="12"/>
        <v>0</v>
      </c>
      <c r="AA29" s="22">
        <f t="shared" si="12"/>
        <v>0</v>
      </c>
      <c r="AB29" s="22">
        <f t="shared" si="12"/>
        <v>0</v>
      </c>
      <c r="AC29" s="22">
        <f t="shared" si="12"/>
        <v>0</v>
      </c>
      <c r="AD29" s="22">
        <f t="shared" si="12"/>
        <v>0</v>
      </c>
      <c r="AE29" s="22">
        <f t="shared" si="12"/>
        <v>0</v>
      </c>
      <c r="AF29" s="22">
        <f t="shared" si="12"/>
        <v>0</v>
      </c>
      <c r="AG29" s="22">
        <f t="shared" si="12"/>
        <v>0</v>
      </c>
      <c r="AH29" s="22">
        <f t="shared" si="12"/>
        <v>0</v>
      </c>
      <c r="AI29" s="22">
        <f t="shared" si="12"/>
        <v>0</v>
      </c>
      <c r="AJ29" s="22">
        <f t="shared" si="12"/>
        <v>0</v>
      </c>
      <c r="AK29" s="22">
        <f t="shared" si="12"/>
        <v>0</v>
      </c>
      <c r="AL29" s="22">
        <f t="shared" si="12"/>
        <v>0</v>
      </c>
      <c r="AM29" s="22">
        <f t="shared" si="12"/>
        <v>0</v>
      </c>
      <c r="AN29" s="44">
        <f t="shared" si="12"/>
        <v>0</v>
      </c>
      <c r="AO29" s="44">
        <f t="shared" si="12"/>
        <v>0</v>
      </c>
      <c r="AP29" s="44">
        <f t="shared" si="12"/>
        <v>0</v>
      </c>
      <c r="AQ29" s="44">
        <f t="shared" si="12"/>
        <v>0</v>
      </c>
      <c r="AR29" s="44">
        <f t="shared" si="12"/>
        <v>0</v>
      </c>
      <c r="AS29" s="44">
        <f t="shared" si="12"/>
        <v>0</v>
      </c>
      <c r="AT29" s="44">
        <f t="shared" si="12"/>
        <v>0</v>
      </c>
      <c r="AU29" s="44">
        <f t="shared" si="12"/>
        <v>0</v>
      </c>
      <c r="AV29" s="44">
        <f t="shared" si="12"/>
        <v>0</v>
      </c>
      <c r="AW29" s="44">
        <f t="shared" si="12"/>
        <v>0</v>
      </c>
      <c r="AX29" s="44">
        <f t="shared" si="12"/>
        <v>0</v>
      </c>
      <c r="AY29" s="44">
        <f t="shared" si="12"/>
        <v>0</v>
      </c>
    </row>
    <row r="30" spans="1:51" ht="38.25" x14ac:dyDescent="0.25">
      <c r="A30" s="26" t="s">
        <v>42</v>
      </c>
      <c r="B30" s="27" t="s">
        <v>43</v>
      </c>
      <c r="C30" s="24" t="s">
        <v>12</v>
      </c>
      <c r="D30" s="24">
        <f t="shared" ref="D30:AY30" si="13">D31+D34+D37</f>
        <v>0</v>
      </c>
      <c r="E30" s="24">
        <f t="shared" si="13"/>
        <v>0</v>
      </c>
      <c r="F30" s="24">
        <f t="shared" si="13"/>
        <v>0</v>
      </c>
      <c r="G30" s="24">
        <f t="shared" si="13"/>
        <v>1.6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1.67</v>
      </c>
      <c r="L30" s="24">
        <f t="shared" si="13"/>
        <v>0</v>
      </c>
      <c r="M30" s="24">
        <f t="shared" si="13"/>
        <v>15.183999999999999</v>
      </c>
      <c r="N30" s="24">
        <f t="shared" si="13"/>
        <v>0</v>
      </c>
      <c r="O30" s="24">
        <f t="shared" si="13"/>
        <v>0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24">
        <f t="shared" si="13"/>
        <v>0</v>
      </c>
      <c r="W30" s="24">
        <f t="shared" si="13"/>
        <v>0</v>
      </c>
      <c r="X30" s="24">
        <f t="shared" si="13"/>
        <v>0</v>
      </c>
      <c r="Y30" s="24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5">
        <f t="shared" si="13"/>
        <v>0</v>
      </c>
      <c r="AO30" s="45">
        <f t="shared" si="13"/>
        <v>0</v>
      </c>
      <c r="AP30" s="45">
        <f t="shared" si="13"/>
        <v>0</v>
      </c>
      <c r="AQ30" s="45">
        <f t="shared" si="13"/>
        <v>0</v>
      </c>
      <c r="AR30" s="45">
        <f t="shared" si="13"/>
        <v>0</v>
      </c>
      <c r="AS30" s="45">
        <f t="shared" si="13"/>
        <v>0</v>
      </c>
      <c r="AT30" s="45">
        <f t="shared" si="13"/>
        <v>0</v>
      </c>
      <c r="AU30" s="45">
        <f t="shared" si="13"/>
        <v>0</v>
      </c>
      <c r="AV30" s="45">
        <f t="shared" si="13"/>
        <v>0</v>
      </c>
      <c r="AW30" s="45">
        <f t="shared" si="13"/>
        <v>0</v>
      </c>
      <c r="AX30" s="45">
        <f t="shared" si="13"/>
        <v>0</v>
      </c>
      <c r="AY30" s="45">
        <f t="shared" si="13"/>
        <v>0</v>
      </c>
    </row>
    <row r="31" spans="1:51" ht="63.75" x14ac:dyDescent="0.25">
      <c r="A31" s="26" t="s">
        <v>44</v>
      </c>
      <c r="B31" s="27" t="s">
        <v>45</v>
      </c>
      <c r="C31" s="24" t="s">
        <v>12</v>
      </c>
      <c r="D31" s="24">
        <f t="shared" ref="D31:AY31" si="14">SUM(D32:D33)</f>
        <v>0</v>
      </c>
      <c r="E31" s="24">
        <f t="shared" si="14"/>
        <v>0</v>
      </c>
      <c r="F31" s="24">
        <f t="shared" si="14"/>
        <v>0</v>
      </c>
      <c r="G31" s="24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1.427</v>
      </c>
      <c r="L31" s="24">
        <f t="shared" si="14"/>
        <v>0</v>
      </c>
      <c r="M31" s="24">
        <f t="shared" si="14"/>
        <v>5.0350000000000001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24">
        <f t="shared" si="14"/>
        <v>0</v>
      </c>
      <c r="W31" s="24">
        <f t="shared" si="14"/>
        <v>0</v>
      </c>
      <c r="X31" s="24">
        <f t="shared" si="14"/>
        <v>0</v>
      </c>
      <c r="Y31" s="24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5">
        <f t="shared" si="14"/>
        <v>0</v>
      </c>
      <c r="AO31" s="45">
        <f t="shared" si="14"/>
        <v>0</v>
      </c>
      <c r="AP31" s="45">
        <f t="shared" si="14"/>
        <v>0</v>
      </c>
      <c r="AQ31" s="45">
        <f t="shared" si="14"/>
        <v>0</v>
      </c>
      <c r="AR31" s="45">
        <f t="shared" si="14"/>
        <v>0</v>
      </c>
      <c r="AS31" s="45">
        <f t="shared" si="14"/>
        <v>0</v>
      </c>
      <c r="AT31" s="45">
        <f t="shared" si="14"/>
        <v>0</v>
      </c>
      <c r="AU31" s="45">
        <f t="shared" si="14"/>
        <v>0</v>
      </c>
      <c r="AV31" s="45">
        <f t="shared" si="14"/>
        <v>0</v>
      </c>
      <c r="AW31" s="45">
        <f t="shared" si="14"/>
        <v>0</v>
      </c>
      <c r="AX31" s="45">
        <f t="shared" si="14"/>
        <v>0</v>
      </c>
      <c r="AY31" s="45">
        <f t="shared" si="14"/>
        <v>0</v>
      </c>
    </row>
    <row r="32" spans="1:51" ht="63.75" x14ac:dyDescent="0.25">
      <c r="A32" s="28" t="s">
        <v>44</v>
      </c>
      <c r="B32" s="31" t="s">
        <v>196</v>
      </c>
      <c r="C32" s="30" t="s">
        <v>12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 t="s">
        <v>19</v>
      </c>
      <c r="K32" s="30">
        <v>1.427</v>
      </c>
      <c r="L32" s="30" t="s">
        <v>19</v>
      </c>
      <c r="M32" s="30">
        <v>5.0350000000000001</v>
      </c>
      <c r="N32" s="30" t="s">
        <v>19</v>
      </c>
      <c r="O32" s="30">
        <v>0</v>
      </c>
      <c r="P32" s="30" t="s">
        <v>19</v>
      </c>
      <c r="Q32" s="30" t="s">
        <v>19</v>
      </c>
      <c r="R32" s="30" t="s">
        <v>19</v>
      </c>
      <c r="S32" s="30" t="s">
        <v>19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</row>
    <row r="33" spans="1:51" x14ac:dyDescent="0.25">
      <c r="A33" s="26" t="s">
        <v>14</v>
      </c>
      <c r="B33" s="27" t="s">
        <v>14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</row>
    <row r="34" spans="1:51" ht="63.75" x14ac:dyDescent="0.25">
      <c r="A34" s="26" t="s">
        <v>46</v>
      </c>
      <c r="B34" s="27" t="s">
        <v>47</v>
      </c>
      <c r="C34" s="24" t="s">
        <v>12</v>
      </c>
      <c r="D34" s="24">
        <f t="shared" ref="D34:AY34" si="15">SUM(D35:D36)</f>
        <v>0</v>
      </c>
      <c r="E34" s="24">
        <f t="shared" si="15"/>
        <v>0</v>
      </c>
      <c r="F34" s="24">
        <f t="shared" si="15"/>
        <v>0</v>
      </c>
      <c r="G34" s="24">
        <f t="shared" si="15"/>
        <v>1.6</v>
      </c>
      <c r="H34" s="24">
        <f t="shared" si="15"/>
        <v>0</v>
      </c>
      <c r="I34" s="24">
        <f t="shared" si="15"/>
        <v>0</v>
      </c>
      <c r="J34" s="24">
        <f t="shared" si="15"/>
        <v>0</v>
      </c>
      <c r="K34" s="24">
        <f t="shared" si="15"/>
        <v>0.24299999999999999</v>
      </c>
      <c r="L34" s="24">
        <f t="shared" si="15"/>
        <v>0</v>
      </c>
      <c r="M34" s="24">
        <f t="shared" si="15"/>
        <v>10.148999999999999</v>
      </c>
      <c r="N34" s="24">
        <f t="shared" si="15"/>
        <v>0</v>
      </c>
      <c r="O34" s="24">
        <f t="shared" si="15"/>
        <v>0</v>
      </c>
      <c r="P34" s="24">
        <f t="shared" si="15"/>
        <v>0</v>
      </c>
      <c r="Q34" s="24">
        <f t="shared" si="15"/>
        <v>0</v>
      </c>
      <c r="R34" s="24">
        <f t="shared" si="15"/>
        <v>0</v>
      </c>
      <c r="S34" s="24">
        <f t="shared" si="15"/>
        <v>0</v>
      </c>
      <c r="T34" s="24">
        <f t="shared" si="15"/>
        <v>0</v>
      </c>
      <c r="U34" s="24">
        <f t="shared" si="15"/>
        <v>0</v>
      </c>
      <c r="V34" s="24">
        <f t="shared" si="15"/>
        <v>0</v>
      </c>
      <c r="W34" s="24">
        <f t="shared" si="15"/>
        <v>0</v>
      </c>
      <c r="X34" s="24">
        <f t="shared" si="15"/>
        <v>0</v>
      </c>
      <c r="Y34" s="24">
        <f t="shared" si="15"/>
        <v>0</v>
      </c>
      <c r="Z34" s="24">
        <f t="shared" si="15"/>
        <v>0</v>
      </c>
      <c r="AA34" s="24">
        <f t="shared" si="15"/>
        <v>0</v>
      </c>
      <c r="AB34" s="24">
        <f t="shared" si="15"/>
        <v>0</v>
      </c>
      <c r="AC34" s="24">
        <f t="shared" si="15"/>
        <v>0</v>
      </c>
      <c r="AD34" s="24">
        <f t="shared" si="15"/>
        <v>0</v>
      </c>
      <c r="AE34" s="24">
        <f t="shared" si="15"/>
        <v>0</v>
      </c>
      <c r="AF34" s="24">
        <f t="shared" si="15"/>
        <v>0</v>
      </c>
      <c r="AG34" s="24">
        <f t="shared" si="15"/>
        <v>0</v>
      </c>
      <c r="AH34" s="24">
        <f t="shared" si="15"/>
        <v>0</v>
      </c>
      <c r="AI34" s="24">
        <f t="shared" si="15"/>
        <v>0</v>
      </c>
      <c r="AJ34" s="24">
        <f t="shared" si="15"/>
        <v>0</v>
      </c>
      <c r="AK34" s="24">
        <f t="shared" si="15"/>
        <v>0</v>
      </c>
      <c r="AL34" s="24">
        <f t="shared" si="15"/>
        <v>0</v>
      </c>
      <c r="AM34" s="24">
        <f t="shared" si="15"/>
        <v>0</v>
      </c>
      <c r="AN34" s="45">
        <f t="shared" si="15"/>
        <v>0</v>
      </c>
      <c r="AO34" s="45">
        <f t="shared" si="15"/>
        <v>0</v>
      </c>
      <c r="AP34" s="45">
        <f t="shared" si="15"/>
        <v>0</v>
      </c>
      <c r="AQ34" s="45">
        <f t="shared" si="15"/>
        <v>0</v>
      </c>
      <c r="AR34" s="45">
        <f t="shared" si="15"/>
        <v>0</v>
      </c>
      <c r="AS34" s="45">
        <f t="shared" si="15"/>
        <v>0</v>
      </c>
      <c r="AT34" s="45">
        <f t="shared" si="15"/>
        <v>0</v>
      </c>
      <c r="AU34" s="45">
        <f t="shared" si="15"/>
        <v>0</v>
      </c>
      <c r="AV34" s="45">
        <f t="shared" si="15"/>
        <v>0</v>
      </c>
      <c r="AW34" s="45">
        <f t="shared" si="15"/>
        <v>0</v>
      </c>
      <c r="AX34" s="45">
        <f t="shared" si="15"/>
        <v>0</v>
      </c>
      <c r="AY34" s="45">
        <f t="shared" si="15"/>
        <v>0</v>
      </c>
    </row>
    <row r="35" spans="1:51" ht="63.75" x14ac:dyDescent="0.25">
      <c r="A35" s="28" t="s">
        <v>46</v>
      </c>
      <c r="B35" s="31" t="s">
        <v>197</v>
      </c>
      <c r="C35" s="30" t="s">
        <v>12</v>
      </c>
      <c r="D35" s="30">
        <v>0</v>
      </c>
      <c r="E35" s="47">
        <v>0</v>
      </c>
      <c r="F35" s="30">
        <v>0</v>
      </c>
      <c r="G35" s="30">
        <v>1.6</v>
      </c>
      <c r="H35" s="30">
        <v>0</v>
      </c>
      <c r="I35" s="30">
        <v>0</v>
      </c>
      <c r="J35" s="30" t="s">
        <v>19</v>
      </c>
      <c r="K35" s="30">
        <v>0.24299999999999999</v>
      </c>
      <c r="L35" s="30" t="s">
        <v>19</v>
      </c>
      <c r="M35" s="30">
        <v>10.148999999999999</v>
      </c>
      <c r="N35" s="30" t="s">
        <v>19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</row>
    <row r="36" spans="1:51" x14ac:dyDescent="0.25">
      <c r="A36" s="26" t="s">
        <v>14</v>
      </c>
      <c r="B36" s="27" t="s">
        <v>14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</row>
    <row r="37" spans="1:51" ht="51" x14ac:dyDescent="0.25">
      <c r="A37" s="26" t="s">
        <v>48</v>
      </c>
      <c r="B37" s="27" t="s">
        <v>49</v>
      </c>
      <c r="C37" s="24" t="s">
        <v>12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</row>
    <row r="38" spans="1:51" x14ac:dyDescent="0.25">
      <c r="A38" s="26" t="s">
        <v>14</v>
      </c>
      <c r="B38" s="27" t="s">
        <v>14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</row>
    <row r="39" spans="1:51" ht="38.25" x14ac:dyDescent="0.25">
      <c r="A39" s="26" t="s">
        <v>50</v>
      </c>
      <c r="B39" s="27" t="s">
        <v>51</v>
      </c>
      <c r="C39" s="24" t="s">
        <v>12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</row>
    <row r="40" spans="1:51" ht="63.75" x14ac:dyDescent="0.25">
      <c r="A40" s="26" t="s">
        <v>52</v>
      </c>
      <c r="B40" s="27" t="s">
        <v>53</v>
      </c>
      <c r="C40" s="24" t="s">
        <v>12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</row>
    <row r="41" spans="1:51" x14ac:dyDescent="0.25">
      <c r="A41" s="26" t="s">
        <v>14</v>
      </c>
      <c r="B41" s="27" t="s">
        <v>14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</row>
    <row r="42" spans="1:51" ht="38.25" x14ac:dyDescent="0.25">
      <c r="A42" s="26" t="s">
        <v>54</v>
      </c>
      <c r="B42" s="27" t="s">
        <v>55</v>
      </c>
      <c r="C42" s="24" t="s">
        <v>12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</row>
    <row r="43" spans="1:51" x14ac:dyDescent="0.25">
      <c r="A43" s="26" t="s">
        <v>14</v>
      </c>
      <c r="B43" s="27" t="s">
        <v>14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</row>
    <row r="44" spans="1:51" ht="51" x14ac:dyDescent="0.25">
      <c r="A44" s="26" t="s">
        <v>56</v>
      </c>
      <c r="B44" s="27" t="s">
        <v>57</v>
      </c>
      <c r="C44" s="24" t="s">
        <v>12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</row>
    <row r="45" spans="1:51" ht="38.25" x14ac:dyDescent="0.25">
      <c r="A45" s="26" t="s">
        <v>58</v>
      </c>
      <c r="B45" s="27" t="s">
        <v>59</v>
      </c>
      <c r="C45" s="24" t="s">
        <v>12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</row>
    <row r="46" spans="1:51" ht="114.75" x14ac:dyDescent="0.25">
      <c r="A46" s="26" t="s">
        <v>58</v>
      </c>
      <c r="B46" s="27" t="s">
        <v>60</v>
      </c>
      <c r="C46" s="24" t="s">
        <v>12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</row>
    <row r="47" spans="1:51" x14ac:dyDescent="0.25">
      <c r="A47" s="26" t="s">
        <v>14</v>
      </c>
      <c r="B47" s="27" t="s">
        <v>14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</row>
    <row r="48" spans="1:51" ht="102" x14ac:dyDescent="0.25">
      <c r="A48" s="26" t="s">
        <v>58</v>
      </c>
      <c r="B48" s="27" t="s">
        <v>61</v>
      </c>
      <c r="C48" s="24" t="s">
        <v>12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</v>
      </c>
      <c r="AV48" s="45">
        <v>0</v>
      </c>
      <c r="AW48" s="45">
        <v>0</v>
      </c>
      <c r="AX48" s="45">
        <v>0</v>
      </c>
      <c r="AY48" s="45">
        <v>0</v>
      </c>
    </row>
    <row r="49" spans="1:51" x14ac:dyDescent="0.25">
      <c r="A49" s="26" t="s">
        <v>14</v>
      </c>
      <c r="B49" s="27" t="s">
        <v>14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</row>
    <row r="50" spans="1:51" ht="102" x14ac:dyDescent="0.25">
      <c r="A50" s="26" t="s">
        <v>58</v>
      </c>
      <c r="B50" s="27" t="s">
        <v>62</v>
      </c>
      <c r="C50" s="24" t="s">
        <v>12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</row>
    <row r="51" spans="1:51" x14ac:dyDescent="0.25">
      <c r="A51" s="26" t="s">
        <v>14</v>
      </c>
      <c r="B51" s="27" t="s">
        <v>14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</row>
    <row r="52" spans="1:51" ht="38.25" x14ac:dyDescent="0.25">
      <c r="A52" s="26" t="s">
        <v>63</v>
      </c>
      <c r="B52" s="27" t="s">
        <v>59</v>
      </c>
      <c r="C52" s="24" t="s">
        <v>12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</row>
    <row r="53" spans="1:51" ht="114.75" x14ac:dyDescent="0.25">
      <c r="A53" s="26" t="s">
        <v>63</v>
      </c>
      <c r="B53" s="27" t="s">
        <v>60</v>
      </c>
      <c r="C53" s="24" t="s">
        <v>12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</row>
    <row r="54" spans="1:51" x14ac:dyDescent="0.25">
      <c r="A54" s="26" t="s">
        <v>14</v>
      </c>
      <c r="B54" s="27" t="s">
        <v>14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</row>
    <row r="55" spans="1:51" ht="102" x14ac:dyDescent="0.25">
      <c r="A55" s="26" t="s">
        <v>63</v>
      </c>
      <c r="B55" s="27" t="s">
        <v>61</v>
      </c>
      <c r="C55" s="24" t="s">
        <v>12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</row>
    <row r="56" spans="1:51" x14ac:dyDescent="0.25">
      <c r="A56" s="26" t="s">
        <v>14</v>
      </c>
      <c r="B56" s="27" t="s">
        <v>14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51" ht="102" x14ac:dyDescent="0.25">
      <c r="A57" s="26" t="s">
        <v>63</v>
      </c>
      <c r="B57" s="27" t="s">
        <v>64</v>
      </c>
      <c r="C57" s="24" t="s">
        <v>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</row>
    <row r="58" spans="1:51" x14ac:dyDescent="0.25">
      <c r="A58" s="26" t="s">
        <v>14</v>
      </c>
      <c r="B58" s="27" t="s">
        <v>14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51" ht="89.25" x14ac:dyDescent="0.25">
      <c r="A59" s="26" t="s">
        <v>65</v>
      </c>
      <c r="B59" s="27" t="s">
        <v>66</v>
      </c>
      <c r="C59" s="24" t="s">
        <v>12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</row>
    <row r="60" spans="1:51" ht="76.5" x14ac:dyDescent="0.25">
      <c r="A60" s="26" t="s">
        <v>67</v>
      </c>
      <c r="B60" s="27" t="s">
        <v>68</v>
      </c>
      <c r="C60" s="24" t="s">
        <v>12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</row>
    <row r="61" spans="1:51" x14ac:dyDescent="0.25">
      <c r="A61" s="26" t="s">
        <v>14</v>
      </c>
      <c r="B61" s="27" t="s">
        <v>14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</row>
    <row r="62" spans="1:51" ht="76.5" x14ac:dyDescent="0.25">
      <c r="A62" s="26" t="s">
        <v>69</v>
      </c>
      <c r="B62" s="27" t="s">
        <v>70</v>
      </c>
      <c r="C62" s="24" t="s">
        <v>12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</row>
    <row r="63" spans="1:51" x14ac:dyDescent="0.25">
      <c r="A63" s="26" t="s">
        <v>14</v>
      </c>
      <c r="B63" s="27" t="s">
        <v>14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</row>
    <row r="64" spans="1:51" ht="38.25" x14ac:dyDescent="0.25">
      <c r="A64" s="32" t="s">
        <v>15</v>
      </c>
      <c r="B64" s="33" t="s">
        <v>71</v>
      </c>
      <c r="C64" s="22" t="s">
        <v>12</v>
      </c>
      <c r="D64" s="22">
        <f t="shared" ref="D64:AY64" si="16">D65+D90+D102+D121</f>
        <v>0</v>
      </c>
      <c r="E64" s="22">
        <f t="shared" si="16"/>
        <v>0</v>
      </c>
      <c r="F64" s="22">
        <f t="shared" si="16"/>
        <v>0</v>
      </c>
      <c r="G64" s="22">
        <f t="shared" si="16"/>
        <v>0</v>
      </c>
      <c r="H64" s="22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  <c r="R64" s="22">
        <f t="shared" si="16"/>
        <v>0</v>
      </c>
      <c r="S64" s="22">
        <f t="shared" si="16"/>
        <v>0</v>
      </c>
      <c r="T64" s="22">
        <f t="shared" si="16"/>
        <v>0</v>
      </c>
      <c r="U64" s="22">
        <f t="shared" si="16"/>
        <v>0</v>
      </c>
      <c r="V64" s="22">
        <f t="shared" si="16"/>
        <v>0.65</v>
      </c>
      <c r="W64" s="22">
        <f t="shared" si="16"/>
        <v>0</v>
      </c>
      <c r="X64" s="22">
        <f t="shared" si="16"/>
        <v>0</v>
      </c>
      <c r="Y64" s="22">
        <f t="shared" si="16"/>
        <v>0</v>
      </c>
      <c r="Z64" s="43">
        <f t="shared" si="16"/>
        <v>0</v>
      </c>
      <c r="AA64" s="43">
        <f t="shared" si="16"/>
        <v>0</v>
      </c>
      <c r="AB64" s="22">
        <f t="shared" si="16"/>
        <v>0</v>
      </c>
      <c r="AC64" s="22">
        <f t="shared" si="16"/>
        <v>0</v>
      </c>
      <c r="AD64" s="43">
        <f t="shared" si="16"/>
        <v>1.1000000000000001</v>
      </c>
      <c r="AE64" s="43">
        <f t="shared" si="16"/>
        <v>1.1000000000000001</v>
      </c>
      <c r="AF64" s="22">
        <f t="shared" si="16"/>
        <v>0</v>
      </c>
      <c r="AG64" s="22">
        <f t="shared" si="16"/>
        <v>0</v>
      </c>
      <c r="AH64" s="22">
        <f t="shared" si="16"/>
        <v>0</v>
      </c>
      <c r="AI64" s="22">
        <f t="shared" si="16"/>
        <v>0</v>
      </c>
      <c r="AJ64" s="22">
        <f t="shared" si="16"/>
        <v>0</v>
      </c>
      <c r="AK64" s="22">
        <f t="shared" si="16"/>
        <v>0</v>
      </c>
      <c r="AL64" s="22">
        <f t="shared" si="16"/>
        <v>0</v>
      </c>
      <c r="AM64" s="22">
        <f t="shared" si="16"/>
        <v>0</v>
      </c>
      <c r="AN64" s="44">
        <f t="shared" si="16"/>
        <v>1.8633</v>
      </c>
      <c r="AO64" s="44">
        <f t="shared" si="16"/>
        <v>1.0954999999999999</v>
      </c>
      <c r="AP64" s="44">
        <f t="shared" si="16"/>
        <v>0</v>
      </c>
      <c r="AQ64" s="44">
        <f t="shared" si="16"/>
        <v>0</v>
      </c>
      <c r="AR64" s="44">
        <f t="shared" si="16"/>
        <v>0</v>
      </c>
      <c r="AS64" s="44">
        <f t="shared" si="16"/>
        <v>0</v>
      </c>
      <c r="AT64" s="44">
        <f t="shared" si="16"/>
        <v>0</v>
      </c>
      <c r="AU64" s="44">
        <f t="shared" si="16"/>
        <v>0</v>
      </c>
      <c r="AV64" s="44">
        <f t="shared" si="16"/>
        <v>0</v>
      </c>
      <c r="AW64" s="44">
        <f t="shared" si="16"/>
        <v>0</v>
      </c>
      <c r="AX64" s="44">
        <f t="shared" si="16"/>
        <v>0</v>
      </c>
      <c r="AY64" s="44">
        <f t="shared" si="16"/>
        <v>0</v>
      </c>
    </row>
    <row r="65" spans="1:51" ht="63.75" x14ac:dyDescent="0.25">
      <c r="A65" s="26" t="s">
        <v>72</v>
      </c>
      <c r="B65" s="27" t="s">
        <v>73</v>
      </c>
      <c r="C65" s="24" t="s">
        <v>12</v>
      </c>
      <c r="D65" s="24">
        <f t="shared" ref="D65:AY65" si="17">D66+D88</f>
        <v>0</v>
      </c>
      <c r="E65" s="24">
        <f t="shared" si="17"/>
        <v>0</v>
      </c>
      <c r="F65" s="24">
        <f t="shared" si="17"/>
        <v>0</v>
      </c>
      <c r="G65" s="24">
        <f t="shared" si="17"/>
        <v>0</v>
      </c>
      <c r="H65" s="24">
        <f t="shared" si="17"/>
        <v>0</v>
      </c>
      <c r="I65" s="24">
        <f t="shared" si="17"/>
        <v>0</v>
      </c>
      <c r="J65" s="24">
        <f t="shared" si="17"/>
        <v>0</v>
      </c>
      <c r="K65" s="24">
        <f t="shared" si="17"/>
        <v>0</v>
      </c>
      <c r="L65" s="24">
        <f t="shared" si="17"/>
        <v>0</v>
      </c>
      <c r="M65" s="24">
        <f t="shared" si="17"/>
        <v>0</v>
      </c>
      <c r="N65" s="24">
        <f t="shared" si="17"/>
        <v>0</v>
      </c>
      <c r="O65" s="24">
        <f t="shared" si="17"/>
        <v>0</v>
      </c>
      <c r="P65" s="24">
        <f t="shared" si="17"/>
        <v>0</v>
      </c>
      <c r="Q65" s="24">
        <f t="shared" si="17"/>
        <v>0</v>
      </c>
      <c r="R65" s="24">
        <f t="shared" si="17"/>
        <v>0</v>
      </c>
      <c r="S65" s="24">
        <f t="shared" si="17"/>
        <v>0</v>
      </c>
      <c r="T65" s="24">
        <f t="shared" si="17"/>
        <v>0</v>
      </c>
      <c r="U65" s="24">
        <f t="shared" si="17"/>
        <v>0</v>
      </c>
      <c r="V65" s="24">
        <f t="shared" si="17"/>
        <v>0.65</v>
      </c>
      <c r="W65" s="24">
        <f t="shared" si="17"/>
        <v>0</v>
      </c>
      <c r="X65" s="24">
        <f t="shared" si="17"/>
        <v>0</v>
      </c>
      <c r="Y65" s="24">
        <f t="shared" si="17"/>
        <v>0</v>
      </c>
      <c r="Z65" s="24">
        <f t="shared" si="17"/>
        <v>0</v>
      </c>
      <c r="AA65" s="24">
        <f t="shared" si="17"/>
        <v>0</v>
      </c>
      <c r="AB65" s="24">
        <f t="shared" si="17"/>
        <v>0</v>
      </c>
      <c r="AC65" s="24">
        <f t="shared" si="17"/>
        <v>0</v>
      </c>
      <c r="AD65" s="24">
        <f t="shared" si="17"/>
        <v>0</v>
      </c>
      <c r="AE65" s="24">
        <f t="shared" si="17"/>
        <v>0</v>
      </c>
      <c r="AF65" s="24">
        <f t="shared" si="17"/>
        <v>0</v>
      </c>
      <c r="AG65" s="24">
        <f t="shared" si="17"/>
        <v>0</v>
      </c>
      <c r="AH65" s="24">
        <f t="shared" si="17"/>
        <v>0</v>
      </c>
      <c r="AI65" s="24">
        <f t="shared" si="17"/>
        <v>0</v>
      </c>
      <c r="AJ65" s="24">
        <f t="shared" si="17"/>
        <v>0</v>
      </c>
      <c r="AK65" s="24">
        <f t="shared" si="17"/>
        <v>0</v>
      </c>
      <c r="AL65" s="24">
        <f t="shared" si="17"/>
        <v>0</v>
      </c>
      <c r="AM65" s="24">
        <f t="shared" si="17"/>
        <v>0</v>
      </c>
      <c r="AN65" s="45">
        <f t="shared" si="17"/>
        <v>0</v>
      </c>
      <c r="AO65" s="45">
        <f t="shared" si="17"/>
        <v>0</v>
      </c>
      <c r="AP65" s="45">
        <f t="shared" si="17"/>
        <v>0</v>
      </c>
      <c r="AQ65" s="45">
        <f t="shared" si="17"/>
        <v>0</v>
      </c>
      <c r="AR65" s="45">
        <f t="shared" si="17"/>
        <v>0</v>
      </c>
      <c r="AS65" s="45">
        <f t="shared" si="17"/>
        <v>0</v>
      </c>
      <c r="AT65" s="45">
        <f t="shared" si="17"/>
        <v>0</v>
      </c>
      <c r="AU65" s="45">
        <f t="shared" si="17"/>
        <v>0</v>
      </c>
      <c r="AV65" s="45">
        <f t="shared" si="17"/>
        <v>0</v>
      </c>
      <c r="AW65" s="45">
        <f t="shared" si="17"/>
        <v>0</v>
      </c>
      <c r="AX65" s="45">
        <f t="shared" si="17"/>
        <v>0</v>
      </c>
      <c r="AY65" s="45">
        <f t="shared" si="17"/>
        <v>0</v>
      </c>
    </row>
    <row r="66" spans="1:51" ht="38.25" x14ac:dyDescent="0.25">
      <c r="A66" s="26" t="s">
        <v>74</v>
      </c>
      <c r="B66" s="27" t="s">
        <v>75</v>
      </c>
      <c r="C66" s="24" t="s">
        <v>12</v>
      </c>
      <c r="D66" s="24">
        <f t="shared" ref="D66:AY66" si="18">SUM(D67:D87)</f>
        <v>0</v>
      </c>
      <c r="E66" s="24">
        <f t="shared" si="18"/>
        <v>0</v>
      </c>
      <c r="F66" s="24">
        <f t="shared" si="18"/>
        <v>0</v>
      </c>
      <c r="G66" s="24">
        <f t="shared" si="18"/>
        <v>0</v>
      </c>
      <c r="H66" s="24">
        <f t="shared" si="18"/>
        <v>0</v>
      </c>
      <c r="I66" s="24">
        <f t="shared" si="18"/>
        <v>0</v>
      </c>
      <c r="J66" s="24">
        <f t="shared" si="18"/>
        <v>0</v>
      </c>
      <c r="K66" s="24">
        <f t="shared" si="18"/>
        <v>0</v>
      </c>
      <c r="L66" s="24">
        <f t="shared" si="18"/>
        <v>0</v>
      </c>
      <c r="M66" s="24">
        <f t="shared" si="18"/>
        <v>0</v>
      </c>
      <c r="N66" s="24">
        <f t="shared" si="18"/>
        <v>0</v>
      </c>
      <c r="O66" s="24">
        <f t="shared" si="18"/>
        <v>0</v>
      </c>
      <c r="P66" s="24">
        <f t="shared" si="18"/>
        <v>0</v>
      </c>
      <c r="Q66" s="24">
        <f t="shared" si="18"/>
        <v>0</v>
      </c>
      <c r="R66" s="24">
        <f t="shared" si="18"/>
        <v>0</v>
      </c>
      <c r="S66" s="24">
        <f t="shared" si="18"/>
        <v>0</v>
      </c>
      <c r="T66" s="24">
        <f t="shared" si="18"/>
        <v>0</v>
      </c>
      <c r="U66" s="24">
        <f t="shared" si="18"/>
        <v>0</v>
      </c>
      <c r="V66" s="24">
        <f t="shared" si="18"/>
        <v>0.65</v>
      </c>
      <c r="W66" s="24">
        <f t="shared" si="18"/>
        <v>0</v>
      </c>
      <c r="X66" s="24">
        <f t="shared" si="18"/>
        <v>0</v>
      </c>
      <c r="Y66" s="24">
        <f t="shared" si="18"/>
        <v>0</v>
      </c>
      <c r="Z66" s="24">
        <f t="shared" si="18"/>
        <v>0</v>
      </c>
      <c r="AA66" s="24">
        <f t="shared" si="18"/>
        <v>0</v>
      </c>
      <c r="AB66" s="24">
        <f t="shared" si="18"/>
        <v>0</v>
      </c>
      <c r="AC66" s="24">
        <f t="shared" si="18"/>
        <v>0</v>
      </c>
      <c r="AD66" s="24">
        <f t="shared" si="18"/>
        <v>0</v>
      </c>
      <c r="AE66" s="24">
        <f t="shared" si="18"/>
        <v>0</v>
      </c>
      <c r="AF66" s="24">
        <f t="shared" si="18"/>
        <v>0</v>
      </c>
      <c r="AG66" s="24">
        <f t="shared" si="18"/>
        <v>0</v>
      </c>
      <c r="AH66" s="24">
        <f t="shared" si="18"/>
        <v>0</v>
      </c>
      <c r="AI66" s="24">
        <f t="shared" si="18"/>
        <v>0</v>
      </c>
      <c r="AJ66" s="24">
        <f t="shared" si="18"/>
        <v>0</v>
      </c>
      <c r="AK66" s="24">
        <f t="shared" si="18"/>
        <v>0</v>
      </c>
      <c r="AL66" s="24">
        <f t="shared" si="18"/>
        <v>0</v>
      </c>
      <c r="AM66" s="24">
        <f t="shared" si="18"/>
        <v>0</v>
      </c>
      <c r="AN66" s="45">
        <f t="shared" si="18"/>
        <v>0</v>
      </c>
      <c r="AO66" s="45">
        <f t="shared" si="18"/>
        <v>0</v>
      </c>
      <c r="AP66" s="45">
        <f t="shared" si="18"/>
        <v>0</v>
      </c>
      <c r="AQ66" s="45">
        <f t="shared" si="18"/>
        <v>0</v>
      </c>
      <c r="AR66" s="45">
        <f t="shared" si="18"/>
        <v>0</v>
      </c>
      <c r="AS66" s="45">
        <f t="shared" si="18"/>
        <v>0</v>
      </c>
      <c r="AT66" s="45">
        <f t="shared" si="18"/>
        <v>0</v>
      </c>
      <c r="AU66" s="45">
        <f t="shared" si="18"/>
        <v>0</v>
      </c>
      <c r="AV66" s="45">
        <f t="shared" si="18"/>
        <v>0</v>
      </c>
      <c r="AW66" s="45">
        <f t="shared" si="18"/>
        <v>0</v>
      </c>
      <c r="AX66" s="45">
        <f t="shared" si="18"/>
        <v>0</v>
      </c>
      <c r="AY66" s="45">
        <f t="shared" si="18"/>
        <v>0</v>
      </c>
    </row>
    <row r="67" spans="1:51" ht="25.5" x14ac:dyDescent="0.25">
      <c r="A67" s="28" t="s">
        <v>74</v>
      </c>
      <c r="B67" s="29" t="s">
        <v>199</v>
      </c>
      <c r="C67" s="30" t="s">
        <v>200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</row>
    <row r="68" spans="1:51" ht="25.5" x14ac:dyDescent="0.25">
      <c r="A68" s="28" t="s">
        <v>74</v>
      </c>
      <c r="B68" s="29" t="s">
        <v>201</v>
      </c>
      <c r="C68" s="30" t="s">
        <v>202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</row>
    <row r="69" spans="1:51" ht="25.5" x14ac:dyDescent="0.25">
      <c r="A69" s="28" t="s">
        <v>74</v>
      </c>
      <c r="B69" s="29" t="s">
        <v>203</v>
      </c>
      <c r="C69" s="30" t="s">
        <v>204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</row>
    <row r="70" spans="1:51" ht="25.5" x14ac:dyDescent="0.25">
      <c r="A70" s="28" t="s">
        <v>74</v>
      </c>
      <c r="B70" s="29" t="s">
        <v>205</v>
      </c>
      <c r="C70" s="30" t="s">
        <v>206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</row>
    <row r="71" spans="1:51" ht="25.5" x14ac:dyDescent="0.25">
      <c r="A71" s="28" t="s">
        <v>74</v>
      </c>
      <c r="B71" s="29" t="s">
        <v>207</v>
      </c>
      <c r="C71" s="30" t="s">
        <v>208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</row>
    <row r="72" spans="1:51" ht="25.5" x14ac:dyDescent="0.25">
      <c r="A72" s="28" t="s">
        <v>74</v>
      </c>
      <c r="B72" s="29" t="s">
        <v>209</v>
      </c>
      <c r="C72" s="30" t="s">
        <v>210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</row>
    <row r="73" spans="1:51" ht="25.5" x14ac:dyDescent="0.25">
      <c r="A73" s="28" t="s">
        <v>74</v>
      </c>
      <c r="B73" s="29" t="s">
        <v>211</v>
      </c>
      <c r="C73" s="30" t="s">
        <v>212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0.25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</row>
    <row r="74" spans="1:51" ht="25.5" x14ac:dyDescent="0.25">
      <c r="A74" s="28" t="s">
        <v>74</v>
      </c>
      <c r="B74" s="29" t="s">
        <v>213</v>
      </c>
      <c r="C74" s="30" t="s">
        <v>214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</row>
    <row r="75" spans="1:51" ht="25.5" x14ac:dyDescent="0.25">
      <c r="A75" s="28" t="s">
        <v>74</v>
      </c>
      <c r="B75" s="29" t="s">
        <v>215</v>
      </c>
      <c r="C75" s="30" t="s">
        <v>216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</row>
    <row r="76" spans="1:51" ht="38.25" x14ac:dyDescent="0.25">
      <c r="A76" s="28" t="s">
        <v>74</v>
      </c>
      <c r="B76" s="29" t="s">
        <v>217</v>
      </c>
      <c r="C76" s="30" t="s">
        <v>218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</row>
    <row r="77" spans="1:51" ht="38.25" x14ac:dyDescent="0.25">
      <c r="A77" s="28" t="s">
        <v>74</v>
      </c>
      <c r="B77" s="29" t="s">
        <v>219</v>
      </c>
      <c r="C77" s="30" t="s">
        <v>220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</row>
    <row r="78" spans="1:51" ht="51" x14ac:dyDescent="0.25">
      <c r="A78" s="28" t="s">
        <v>74</v>
      </c>
      <c r="B78" s="29" t="s">
        <v>221</v>
      </c>
      <c r="C78" s="30" t="s">
        <v>222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</row>
    <row r="79" spans="1:51" ht="38.25" x14ac:dyDescent="0.25">
      <c r="A79" s="28" t="s">
        <v>74</v>
      </c>
      <c r="B79" s="29" t="s">
        <v>223</v>
      </c>
      <c r="C79" s="30" t="s">
        <v>224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</row>
    <row r="80" spans="1:51" ht="38.25" x14ac:dyDescent="0.25">
      <c r="A80" s="28" t="s">
        <v>74</v>
      </c>
      <c r="B80" s="29" t="s">
        <v>225</v>
      </c>
      <c r="C80" s="30" t="s">
        <v>226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0.4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v>0</v>
      </c>
      <c r="AG80" s="30">
        <v>0</v>
      </c>
      <c r="AH80" s="30">
        <v>0</v>
      </c>
      <c r="AI80" s="30">
        <v>0</v>
      </c>
      <c r="AJ80" s="30">
        <v>0</v>
      </c>
      <c r="AK80" s="30">
        <v>0</v>
      </c>
      <c r="AL80" s="30">
        <v>0</v>
      </c>
      <c r="AM80" s="30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</row>
    <row r="81" spans="1:51" ht="38.25" x14ac:dyDescent="0.25">
      <c r="A81" s="28" t="s">
        <v>74</v>
      </c>
      <c r="B81" s="29" t="s">
        <v>227</v>
      </c>
      <c r="C81" s="30" t="s">
        <v>228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</row>
    <row r="82" spans="1:51" ht="38.25" x14ac:dyDescent="0.25">
      <c r="A82" s="28" t="s">
        <v>74</v>
      </c>
      <c r="B82" s="29" t="s">
        <v>229</v>
      </c>
      <c r="C82" s="30" t="s">
        <v>230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v>0</v>
      </c>
      <c r="AJ82" s="30">
        <v>0</v>
      </c>
      <c r="AK82" s="30">
        <v>0</v>
      </c>
      <c r="AL82" s="30">
        <v>0</v>
      </c>
      <c r="AM82" s="30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</row>
    <row r="83" spans="1:51" ht="38.25" x14ac:dyDescent="0.25">
      <c r="A83" s="28" t="s">
        <v>74</v>
      </c>
      <c r="B83" s="29" t="s">
        <v>231</v>
      </c>
      <c r="C83" s="30" t="s">
        <v>232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v>0</v>
      </c>
      <c r="AJ83" s="30">
        <v>0</v>
      </c>
      <c r="AK83" s="30">
        <v>0</v>
      </c>
      <c r="AL83" s="30">
        <v>0</v>
      </c>
      <c r="AM83" s="30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</row>
    <row r="84" spans="1:51" ht="38.25" x14ac:dyDescent="0.25">
      <c r="A84" s="28" t="s">
        <v>74</v>
      </c>
      <c r="B84" s="29" t="s">
        <v>233</v>
      </c>
      <c r="C84" s="30" t="s">
        <v>234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</row>
    <row r="85" spans="1:51" ht="38.25" x14ac:dyDescent="0.25">
      <c r="A85" s="28" t="s">
        <v>74</v>
      </c>
      <c r="B85" s="29" t="s">
        <v>235</v>
      </c>
      <c r="C85" s="30" t="s">
        <v>236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</row>
    <row r="86" spans="1:51" ht="51" x14ac:dyDescent="0.25">
      <c r="A86" s="28" t="s">
        <v>74</v>
      </c>
      <c r="B86" s="29" t="s">
        <v>237</v>
      </c>
      <c r="C86" s="30" t="s">
        <v>238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</row>
    <row r="87" spans="1:51" x14ac:dyDescent="0.25">
      <c r="A87" s="26" t="s">
        <v>14</v>
      </c>
      <c r="B87" s="27" t="s">
        <v>14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</row>
    <row r="88" spans="1:51" ht="63.75" x14ac:dyDescent="0.25">
      <c r="A88" s="26" t="s">
        <v>76</v>
      </c>
      <c r="B88" s="27" t="s">
        <v>77</v>
      </c>
      <c r="C88" s="24" t="s">
        <v>12</v>
      </c>
      <c r="D88" s="48">
        <f t="shared" ref="D88:AY88" si="19">SUM(D89:D89)</f>
        <v>0</v>
      </c>
      <c r="E88" s="48">
        <f t="shared" si="19"/>
        <v>0</v>
      </c>
      <c r="F88" s="48">
        <f t="shared" si="19"/>
        <v>0</v>
      </c>
      <c r="G88" s="48">
        <f t="shared" si="19"/>
        <v>0</v>
      </c>
      <c r="H88" s="48">
        <f t="shared" si="19"/>
        <v>0</v>
      </c>
      <c r="I88" s="48">
        <f t="shared" si="19"/>
        <v>0</v>
      </c>
      <c r="J88" s="48">
        <f t="shared" si="19"/>
        <v>0</v>
      </c>
      <c r="K88" s="48">
        <f t="shared" si="19"/>
        <v>0</v>
      </c>
      <c r="L88" s="48">
        <f t="shared" si="19"/>
        <v>0</v>
      </c>
      <c r="M88" s="48">
        <f t="shared" si="19"/>
        <v>0</v>
      </c>
      <c r="N88" s="48">
        <f t="shared" si="19"/>
        <v>0</v>
      </c>
      <c r="O88" s="48">
        <f t="shared" si="19"/>
        <v>0</v>
      </c>
      <c r="P88" s="48">
        <f t="shared" si="19"/>
        <v>0</v>
      </c>
      <c r="Q88" s="48">
        <f t="shared" si="19"/>
        <v>0</v>
      </c>
      <c r="R88" s="48">
        <f t="shared" si="19"/>
        <v>0</v>
      </c>
      <c r="S88" s="48">
        <f t="shared" si="19"/>
        <v>0</v>
      </c>
      <c r="T88" s="48">
        <f t="shared" si="19"/>
        <v>0</v>
      </c>
      <c r="U88" s="48">
        <f t="shared" si="19"/>
        <v>0</v>
      </c>
      <c r="V88" s="48">
        <f t="shared" si="19"/>
        <v>0</v>
      </c>
      <c r="W88" s="48">
        <f t="shared" si="19"/>
        <v>0</v>
      </c>
      <c r="X88" s="48">
        <f t="shared" si="19"/>
        <v>0</v>
      </c>
      <c r="Y88" s="48">
        <f t="shared" si="19"/>
        <v>0</v>
      </c>
      <c r="Z88" s="48">
        <f t="shared" si="19"/>
        <v>0</v>
      </c>
      <c r="AA88" s="48">
        <f t="shared" si="19"/>
        <v>0</v>
      </c>
      <c r="AB88" s="48">
        <f t="shared" si="19"/>
        <v>0</v>
      </c>
      <c r="AC88" s="48">
        <f t="shared" si="19"/>
        <v>0</v>
      </c>
      <c r="AD88" s="48">
        <f t="shared" si="19"/>
        <v>0</v>
      </c>
      <c r="AE88" s="48">
        <f t="shared" si="19"/>
        <v>0</v>
      </c>
      <c r="AF88" s="48">
        <f t="shared" si="19"/>
        <v>0</v>
      </c>
      <c r="AG88" s="48">
        <f t="shared" si="19"/>
        <v>0</v>
      </c>
      <c r="AH88" s="48">
        <f t="shared" si="19"/>
        <v>0</v>
      </c>
      <c r="AI88" s="48">
        <f t="shared" si="19"/>
        <v>0</v>
      </c>
      <c r="AJ88" s="48">
        <f t="shared" si="19"/>
        <v>0</v>
      </c>
      <c r="AK88" s="48">
        <f t="shared" si="19"/>
        <v>0</v>
      </c>
      <c r="AL88" s="48">
        <f t="shared" si="19"/>
        <v>0</v>
      </c>
      <c r="AM88" s="48">
        <f t="shared" si="19"/>
        <v>0</v>
      </c>
      <c r="AN88" s="45">
        <f t="shared" si="19"/>
        <v>0</v>
      </c>
      <c r="AO88" s="45">
        <f t="shared" si="19"/>
        <v>0</v>
      </c>
      <c r="AP88" s="45">
        <f t="shared" si="19"/>
        <v>0</v>
      </c>
      <c r="AQ88" s="45">
        <f t="shared" si="19"/>
        <v>0</v>
      </c>
      <c r="AR88" s="45">
        <f t="shared" si="19"/>
        <v>0</v>
      </c>
      <c r="AS88" s="45">
        <f t="shared" si="19"/>
        <v>0</v>
      </c>
      <c r="AT88" s="45">
        <f t="shared" si="19"/>
        <v>0</v>
      </c>
      <c r="AU88" s="45">
        <f t="shared" si="19"/>
        <v>0</v>
      </c>
      <c r="AV88" s="45">
        <f t="shared" si="19"/>
        <v>0</v>
      </c>
      <c r="AW88" s="45">
        <f t="shared" si="19"/>
        <v>0</v>
      </c>
      <c r="AX88" s="45">
        <f t="shared" si="19"/>
        <v>0</v>
      </c>
      <c r="AY88" s="45">
        <f t="shared" si="19"/>
        <v>0</v>
      </c>
    </row>
    <row r="89" spans="1:51" x14ac:dyDescent="0.25">
      <c r="A89" s="26" t="s">
        <v>14</v>
      </c>
      <c r="B89" s="27" t="s">
        <v>14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</row>
    <row r="90" spans="1:51" ht="51" x14ac:dyDescent="0.25">
      <c r="A90" s="26" t="s">
        <v>78</v>
      </c>
      <c r="B90" s="27" t="s">
        <v>79</v>
      </c>
      <c r="C90" s="24" t="s">
        <v>12</v>
      </c>
      <c r="D90" s="24">
        <f t="shared" ref="D90:AY90" si="20">D91+D100</f>
        <v>0</v>
      </c>
      <c r="E90" s="24">
        <f t="shared" si="20"/>
        <v>0</v>
      </c>
      <c r="F90" s="24">
        <f t="shared" si="20"/>
        <v>0</v>
      </c>
      <c r="G90" s="24">
        <f t="shared" si="20"/>
        <v>0</v>
      </c>
      <c r="H90" s="24">
        <f t="shared" si="20"/>
        <v>0</v>
      </c>
      <c r="I90" s="24">
        <f t="shared" si="20"/>
        <v>0</v>
      </c>
      <c r="J90" s="24">
        <f t="shared" si="20"/>
        <v>0</v>
      </c>
      <c r="K90" s="24">
        <f t="shared" si="20"/>
        <v>0</v>
      </c>
      <c r="L90" s="24">
        <f t="shared" si="20"/>
        <v>0</v>
      </c>
      <c r="M90" s="24">
        <f t="shared" si="20"/>
        <v>0</v>
      </c>
      <c r="N90" s="24">
        <f t="shared" si="20"/>
        <v>0</v>
      </c>
      <c r="O90" s="24">
        <f t="shared" si="20"/>
        <v>0</v>
      </c>
      <c r="P90" s="24">
        <f t="shared" si="20"/>
        <v>0</v>
      </c>
      <c r="Q90" s="24">
        <f t="shared" si="20"/>
        <v>0</v>
      </c>
      <c r="R90" s="24">
        <f t="shared" si="20"/>
        <v>0</v>
      </c>
      <c r="S90" s="24">
        <f t="shared" si="20"/>
        <v>0</v>
      </c>
      <c r="T90" s="24">
        <f t="shared" si="20"/>
        <v>0</v>
      </c>
      <c r="U90" s="24">
        <f t="shared" si="20"/>
        <v>0</v>
      </c>
      <c r="V90" s="24">
        <f t="shared" si="20"/>
        <v>0</v>
      </c>
      <c r="W90" s="24">
        <f t="shared" si="20"/>
        <v>0</v>
      </c>
      <c r="X90" s="24">
        <f t="shared" si="20"/>
        <v>0</v>
      </c>
      <c r="Y90" s="24">
        <f t="shared" si="20"/>
        <v>0</v>
      </c>
      <c r="Z90" s="24">
        <f t="shared" si="20"/>
        <v>0</v>
      </c>
      <c r="AA90" s="24">
        <f t="shared" si="20"/>
        <v>0</v>
      </c>
      <c r="AB90" s="24">
        <f t="shared" si="20"/>
        <v>0</v>
      </c>
      <c r="AC90" s="24">
        <f t="shared" si="20"/>
        <v>0</v>
      </c>
      <c r="AD90" s="24">
        <f t="shared" si="20"/>
        <v>0</v>
      </c>
      <c r="AE90" s="24">
        <f t="shared" si="20"/>
        <v>0</v>
      </c>
      <c r="AF90" s="24">
        <f t="shared" si="20"/>
        <v>0</v>
      </c>
      <c r="AG90" s="24">
        <f t="shared" si="20"/>
        <v>0</v>
      </c>
      <c r="AH90" s="24">
        <f t="shared" si="20"/>
        <v>0</v>
      </c>
      <c r="AI90" s="24">
        <f t="shared" si="20"/>
        <v>0</v>
      </c>
      <c r="AJ90" s="24">
        <f t="shared" si="20"/>
        <v>0</v>
      </c>
      <c r="AK90" s="24">
        <f t="shared" si="20"/>
        <v>0</v>
      </c>
      <c r="AL90" s="24">
        <f t="shared" si="20"/>
        <v>0</v>
      </c>
      <c r="AM90" s="24">
        <f t="shared" si="20"/>
        <v>0</v>
      </c>
      <c r="AN90" s="45">
        <f t="shared" si="20"/>
        <v>0</v>
      </c>
      <c r="AO90" s="45">
        <f t="shared" si="20"/>
        <v>0</v>
      </c>
      <c r="AP90" s="45">
        <f t="shared" si="20"/>
        <v>0</v>
      </c>
      <c r="AQ90" s="45">
        <f t="shared" si="20"/>
        <v>0</v>
      </c>
      <c r="AR90" s="45">
        <f t="shared" si="20"/>
        <v>0</v>
      </c>
      <c r="AS90" s="45">
        <f t="shared" si="20"/>
        <v>0</v>
      </c>
      <c r="AT90" s="45">
        <f t="shared" si="20"/>
        <v>0</v>
      </c>
      <c r="AU90" s="45">
        <f t="shared" si="20"/>
        <v>0</v>
      </c>
      <c r="AV90" s="45">
        <f t="shared" si="20"/>
        <v>0</v>
      </c>
      <c r="AW90" s="45">
        <f t="shared" si="20"/>
        <v>0</v>
      </c>
      <c r="AX90" s="45">
        <f t="shared" si="20"/>
        <v>0</v>
      </c>
      <c r="AY90" s="45">
        <f t="shared" si="20"/>
        <v>0</v>
      </c>
    </row>
    <row r="91" spans="1:51" ht="38.25" x14ac:dyDescent="0.25">
      <c r="A91" s="26" t="s">
        <v>80</v>
      </c>
      <c r="B91" s="27" t="s">
        <v>81</v>
      </c>
      <c r="C91" s="24" t="s">
        <v>12</v>
      </c>
      <c r="D91" s="24">
        <f>SUM(D92:D99)</f>
        <v>0</v>
      </c>
      <c r="E91" s="24">
        <f t="shared" ref="E91:Y91" si="21">SUM(E92:E99)</f>
        <v>0</v>
      </c>
      <c r="F91" s="24">
        <f t="shared" si="21"/>
        <v>0</v>
      </c>
      <c r="G91" s="24">
        <f t="shared" si="21"/>
        <v>0</v>
      </c>
      <c r="H91" s="24">
        <f t="shared" si="21"/>
        <v>0</v>
      </c>
      <c r="I91" s="24">
        <f t="shared" si="21"/>
        <v>0</v>
      </c>
      <c r="J91" s="24">
        <f t="shared" si="21"/>
        <v>0</v>
      </c>
      <c r="K91" s="24">
        <f t="shared" si="21"/>
        <v>0</v>
      </c>
      <c r="L91" s="24">
        <f t="shared" si="21"/>
        <v>0</v>
      </c>
      <c r="M91" s="24">
        <f t="shared" si="21"/>
        <v>0</v>
      </c>
      <c r="N91" s="24">
        <f t="shared" si="21"/>
        <v>0</v>
      </c>
      <c r="O91" s="24">
        <f t="shared" si="21"/>
        <v>0</v>
      </c>
      <c r="P91" s="24">
        <f t="shared" si="21"/>
        <v>0</v>
      </c>
      <c r="Q91" s="24">
        <f t="shared" si="21"/>
        <v>0</v>
      </c>
      <c r="R91" s="24">
        <f t="shared" si="21"/>
        <v>0</v>
      </c>
      <c r="S91" s="24">
        <f t="shared" si="21"/>
        <v>0</v>
      </c>
      <c r="T91" s="24">
        <f t="shared" si="21"/>
        <v>0</v>
      </c>
      <c r="U91" s="24">
        <f t="shared" si="21"/>
        <v>0</v>
      </c>
      <c r="V91" s="24">
        <f t="shared" si="21"/>
        <v>0</v>
      </c>
      <c r="W91" s="24">
        <f t="shared" si="21"/>
        <v>0</v>
      </c>
      <c r="X91" s="24">
        <f t="shared" si="21"/>
        <v>0</v>
      </c>
      <c r="Y91" s="24">
        <f t="shared" si="21"/>
        <v>0</v>
      </c>
      <c r="Z91" s="24">
        <f t="shared" ref="Z91:AN91" si="22">SUM(Z92:Z99)</f>
        <v>0</v>
      </c>
      <c r="AA91" s="24">
        <f t="shared" si="22"/>
        <v>0</v>
      </c>
      <c r="AB91" s="24">
        <f t="shared" si="22"/>
        <v>0</v>
      </c>
      <c r="AC91" s="24">
        <f t="shared" si="22"/>
        <v>0</v>
      </c>
      <c r="AD91" s="24">
        <f t="shared" si="22"/>
        <v>0</v>
      </c>
      <c r="AE91" s="24">
        <f t="shared" si="22"/>
        <v>0</v>
      </c>
      <c r="AF91" s="24">
        <f t="shared" si="22"/>
        <v>0</v>
      </c>
      <c r="AG91" s="24">
        <f t="shared" si="22"/>
        <v>0</v>
      </c>
      <c r="AH91" s="24">
        <f t="shared" si="22"/>
        <v>0</v>
      </c>
      <c r="AI91" s="24">
        <f t="shared" si="22"/>
        <v>0</v>
      </c>
      <c r="AJ91" s="24">
        <f t="shared" si="22"/>
        <v>0</v>
      </c>
      <c r="AK91" s="24">
        <f t="shared" si="22"/>
        <v>0</v>
      </c>
      <c r="AL91" s="24">
        <f t="shared" si="22"/>
        <v>0</v>
      </c>
      <c r="AM91" s="24">
        <f t="shared" si="22"/>
        <v>0</v>
      </c>
      <c r="AN91" s="45">
        <f t="shared" si="22"/>
        <v>0</v>
      </c>
      <c r="AO91" s="45">
        <f t="shared" ref="AO91:AY91" si="23">SUM(AO92:AO99)</f>
        <v>0</v>
      </c>
      <c r="AP91" s="45">
        <f t="shared" si="23"/>
        <v>0</v>
      </c>
      <c r="AQ91" s="45">
        <f t="shared" si="23"/>
        <v>0</v>
      </c>
      <c r="AR91" s="45">
        <f t="shared" si="23"/>
        <v>0</v>
      </c>
      <c r="AS91" s="45">
        <f t="shared" si="23"/>
        <v>0</v>
      </c>
      <c r="AT91" s="45">
        <f t="shared" si="23"/>
        <v>0</v>
      </c>
      <c r="AU91" s="45">
        <f t="shared" si="23"/>
        <v>0</v>
      </c>
      <c r="AV91" s="45">
        <f t="shared" si="23"/>
        <v>0</v>
      </c>
      <c r="AW91" s="45">
        <f t="shared" si="23"/>
        <v>0</v>
      </c>
      <c r="AX91" s="45">
        <f t="shared" si="23"/>
        <v>0</v>
      </c>
      <c r="AY91" s="45">
        <f t="shared" si="23"/>
        <v>0</v>
      </c>
    </row>
    <row r="92" spans="1:51" ht="38.25" x14ac:dyDescent="0.25">
      <c r="A92" s="28" t="s">
        <v>74</v>
      </c>
      <c r="B92" s="29" t="s">
        <v>239</v>
      </c>
      <c r="C92" s="30" t="s">
        <v>240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47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</row>
    <row r="93" spans="1:51" ht="25.5" x14ac:dyDescent="0.25">
      <c r="A93" s="28" t="s">
        <v>74</v>
      </c>
      <c r="B93" s="29" t="s">
        <v>241</v>
      </c>
      <c r="C93" s="30" t="s">
        <v>242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47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</row>
    <row r="94" spans="1:51" ht="25.5" x14ac:dyDescent="0.25">
      <c r="A94" s="28" t="s">
        <v>74</v>
      </c>
      <c r="B94" s="29" t="s">
        <v>243</v>
      </c>
      <c r="C94" s="30" t="s">
        <v>244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47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0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</row>
    <row r="95" spans="1:51" ht="25.5" x14ac:dyDescent="0.25">
      <c r="A95" s="28" t="s">
        <v>74</v>
      </c>
      <c r="B95" s="29" t="s">
        <v>245</v>
      </c>
      <c r="C95" s="30" t="s">
        <v>246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47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30">
        <v>0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</row>
    <row r="96" spans="1:51" ht="38.25" x14ac:dyDescent="0.25">
      <c r="A96" s="28" t="s">
        <v>74</v>
      </c>
      <c r="B96" s="29" t="s">
        <v>247</v>
      </c>
      <c r="C96" s="30" t="s">
        <v>248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47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</row>
    <row r="97" spans="1:51" ht="25.5" x14ac:dyDescent="0.25">
      <c r="A97" s="28" t="s">
        <v>74</v>
      </c>
      <c r="B97" s="29" t="s">
        <v>249</v>
      </c>
      <c r="C97" s="30" t="s">
        <v>250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47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0">
        <v>0</v>
      </c>
      <c r="AG97" s="30">
        <v>0</v>
      </c>
      <c r="AH97" s="30">
        <v>0</v>
      </c>
      <c r="AI97" s="30">
        <v>0</v>
      </c>
      <c r="AJ97" s="30">
        <v>0</v>
      </c>
      <c r="AK97" s="30">
        <v>0</v>
      </c>
      <c r="AL97" s="30">
        <v>0</v>
      </c>
      <c r="AM97" s="30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</row>
    <row r="98" spans="1:51" ht="25.5" x14ac:dyDescent="0.25">
      <c r="A98" s="28" t="s">
        <v>74</v>
      </c>
      <c r="B98" s="29" t="s">
        <v>251</v>
      </c>
      <c r="C98" s="30" t="s">
        <v>252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47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30">
        <v>0</v>
      </c>
      <c r="AG98" s="30">
        <v>0</v>
      </c>
      <c r="AH98" s="30">
        <v>0</v>
      </c>
      <c r="AI98" s="30">
        <v>0</v>
      </c>
      <c r="AJ98" s="30">
        <v>0</v>
      </c>
      <c r="AK98" s="30">
        <v>0</v>
      </c>
      <c r="AL98" s="30">
        <v>0</v>
      </c>
      <c r="AM98" s="30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v>0</v>
      </c>
    </row>
    <row r="99" spans="1:51" x14ac:dyDescent="0.25">
      <c r="A99" s="26" t="s">
        <v>14</v>
      </c>
      <c r="B99" s="27" t="s">
        <v>14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</row>
    <row r="100" spans="1:51" ht="51" x14ac:dyDescent="0.25">
      <c r="A100" s="26" t="s">
        <v>82</v>
      </c>
      <c r="B100" s="27" t="s">
        <v>83</v>
      </c>
      <c r="C100" s="24" t="s">
        <v>12</v>
      </c>
      <c r="D100" s="24">
        <f t="shared" ref="D100:AY100" si="24">SUM(D101:D101)</f>
        <v>0</v>
      </c>
      <c r="E100" s="24">
        <f t="shared" si="24"/>
        <v>0</v>
      </c>
      <c r="F100" s="24">
        <f t="shared" si="24"/>
        <v>0</v>
      </c>
      <c r="G100" s="24">
        <f t="shared" si="24"/>
        <v>0</v>
      </c>
      <c r="H100" s="24">
        <f t="shared" si="24"/>
        <v>0</v>
      </c>
      <c r="I100" s="24">
        <f t="shared" si="24"/>
        <v>0</v>
      </c>
      <c r="J100" s="24">
        <f t="shared" si="24"/>
        <v>0</v>
      </c>
      <c r="K100" s="24">
        <f t="shared" si="24"/>
        <v>0</v>
      </c>
      <c r="L100" s="24">
        <f t="shared" si="24"/>
        <v>0</v>
      </c>
      <c r="M100" s="24">
        <f t="shared" si="24"/>
        <v>0</v>
      </c>
      <c r="N100" s="24">
        <f t="shared" si="24"/>
        <v>0</v>
      </c>
      <c r="O100" s="24">
        <f t="shared" si="24"/>
        <v>0</v>
      </c>
      <c r="P100" s="24">
        <f t="shared" si="24"/>
        <v>0</v>
      </c>
      <c r="Q100" s="24">
        <f t="shared" si="24"/>
        <v>0</v>
      </c>
      <c r="R100" s="24">
        <f t="shared" si="24"/>
        <v>0</v>
      </c>
      <c r="S100" s="24">
        <f t="shared" si="24"/>
        <v>0</v>
      </c>
      <c r="T100" s="24">
        <f t="shared" si="24"/>
        <v>0</v>
      </c>
      <c r="U100" s="24">
        <f t="shared" si="24"/>
        <v>0</v>
      </c>
      <c r="V100" s="24">
        <f t="shared" si="24"/>
        <v>0</v>
      </c>
      <c r="W100" s="24">
        <f t="shared" si="24"/>
        <v>0</v>
      </c>
      <c r="X100" s="24">
        <f t="shared" si="24"/>
        <v>0</v>
      </c>
      <c r="Y100" s="24">
        <f t="shared" si="24"/>
        <v>0</v>
      </c>
      <c r="Z100" s="24">
        <f t="shared" si="24"/>
        <v>0</v>
      </c>
      <c r="AA100" s="24">
        <f t="shared" si="24"/>
        <v>0</v>
      </c>
      <c r="AB100" s="24">
        <f t="shared" si="24"/>
        <v>0</v>
      </c>
      <c r="AC100" s="24">
        <f t="shared" si="24"/>
        <v>0</v>
      </c>
      <c r="AD100" s="24">
        <f t="shared" si="24"/>
        <v>0</v>
      </c>
      <c r="AE100" s="24">
        <f t="shared" si="24"/>
        <v>0</v>
      </c>
      <c r="AF100" s="24">
        <f t="shared" si="24"/>
        <v>0</v>
      </c>
      <c r="AG100" s="24">
        <f t="shared" si="24"/>
        <v>0</v>
      </c>
      <c r="AH100" s="24">
        <f t="shared" si="24"/>
        <v>0</v>
      </c>
      <c r="AI100" s="24">
        <f t="shared" si="24"/>
        <v>0</v>
      </c>
      <c r="AJ100" s="24">
        <f t="shared" si="24"/>
        <v>0</v>
      </c>
      <c r="AK100" s="24">
        <f t="shared" si="24"/>
        <v>0</v>
      </c>
      <c r="AL100" s="24">
        <f t="shared" si="24"/>
        <v>0</v>
      </c>
      <c r="AM100" s="24">
        <f t="shared" si="24"/>
        <v>0</v>
      </c>
      <c r="AN100" s="45">
        <f t="shared" si="24"/>
        <v>0</v>
      </c>
      <c r="AO100" s="45">
        <f t="shared" si="24"/>
        <v>0</v>
      </c>
      <c r="AP100" s="45">
        <f t="shared" si="24"/>
        <v>0</v>
      </c>
      <c r="AQ100" s="45">
        <f t="shared" si="24"/>
        <v>0</v>
      </c>
      <c r="AR100" s="45">
        <f t="shared" si="24"/>
        <v>0</v>
      </c>
      <c r="AS100" s="45">
        <f t="shared" si="24"/>
        <v>0</v>
      </c>
      <c r="AT100" s="45">
        <f t="shared" si="24"/>
        <v>0</v>
      </c>
      <c r="AU100" s="45">
        <f t="shared" si="24"/>
        <v>0</v>
      </c>
      <c r="AV100" s="45">
        <f t="shared" si="24"/>
        <v>0</v>
      </c>
      <c r="AW100" s="45">
        <f t="shared" si="24"/>
        <v>0</v>
      </c>
      <c r="AX100" s="45">
        <f t="shared" si="24"/>
        <v>0</v>
      </c>
      <c r="AY100" s="45">
        <f t="shared" si="24"/>
        <v>0</v>
      </c>
    </row>
    <row r="101" spans="1:51" x14ac:dyDescent="0.25">
      <c r="A101" s="26" t="s">
        <v>14</v>
      </c>
      <c r="B101" s="27" t="s">
        <v>14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</row>
    <row r="102" spans="1:51" ht="38.25" x14ac:dyDescent="0.25">
      <c r="A102" s="26" t="s">
        <v>84</v>
      </c>
      <c r="B102" s="27" t="s">
        <v>85</v>
      </c>
      <c r="C102" s="24" t="s">
        <v>12</v>
      </c>
      <c r="D102" s="50">
        <f t="shared" ref="D102:AY102" si="25">D103+D107+D109+D111+D113+D115+D117+D119</f>
        <v>0</v>
      </c>
      <c r="E102" s="50">
        <f t="shared" si="25"/>
        <v>0</v>
      </c>
      <c r="F102" s="50">
        <f t="shared" si="25"/>
        <v>0</v>
      </c>
      <c r="G102" s="50">
        <f t="shared" si="25"/>
        <v>0</v>
      </c>
      <c r="H102" s="50">
        <f t="shared" si="25"/>
        <v>0</v>
      </c>
      <c r="I102" s="50">
        <f t="shared" si="25"/>
        <v>0</v>
      </c>
      <c r="J102" s="50">
        <f t="shared" si="25"/>
        <v>0</v>
      </c>
      <c r="K102" s="50">
        <f t="shared" si="25"/>
        <v>0</v>
      </c>
      <c r="L102" s="50">
        <f t="shared" si="25"/>
        <v>0</v>
      </c>
      <c r="M102" s="50">
        <f t="shared" si="25"/>
        <v>0</v>
      </c>
      <c r="N102" s="50">
        <f t="shared" si="25"/>
        <v>0</v>
      </c>
      <c r="O102" s="50">
        <f t="shared" si="25"/>
        <v>0</v>
      </c>
      <c r="P102" s="50">
        <f t="shared" si="25"/>
        <v>0</v>
      </c>
      <c r="Q102" s="50">
        <f t="shared" si="25"/>
        <v>0</v>
      </c>
      <c r="R102" s="50">
        <f t="shared" si="25"/>
        <v>0</v>
      </c>
      <c r="S102" s="50">
        <f t="shared" si="25"/>
        <v>0</v>
      </c>
      <c r="T102" s="50">
        <f t="shared" si="25"/>
        <v>0</v>
      </c>
      <c r="U102" s="50">
        <f t="shared" si="25"/>
        <v>0</v>
      </c>
      <c r="V102" s="50">
        <f t="shared" si="25"/>
        <v>0</v>
      </c>
      <c r="W102" s="50">
        <f t="shared" si="25"/>
        <v>0</v>
      </c>
      <c r="X102" s="50">
        <f t="shared" si="25"/>
        <v>0</v>
      </c>
      <c r="Y102" s="50">
        <f t="shared" si="25"/>
        <v>0</v>
      </c>
      <c r="Z102" s="48">
        <f t="shared" si="25"/>
        <v>0</v>
      </c>
      <c r="AA102" s="48">
        <f t="shared" si="25"/>
        <v>0</v>
      </c>
      <c r="AB102" s="50">
        <f t="shared" si="25"/>
        <v>0</v>
      </c>
      <c r="AC102" s="50">
        <f t="shared" si="25"/>
        <v>0</v>
      </c>
      <c r="AD102" s="48">
        <f t="shared" si="25"/>
        <v>1.1000000000000001</v>
      </c>
      <c r="AE102" s="48">
        <f t="shared" si="25"/>
        <v>1.1000000000000001</v>
      </c>
      <c r="AF102" s="50">
        <f t="shared" si="25"/>
        <v>0</v>
      </c>
      <c r="AG102" s="50">
        <f t="shared" si="25"/>
        <v>0</v>
      </c>
      <c r="AH102" s="50">
        <f t="shared" si="25"/>
        <v>0</v>
      </c>
      <c r="AI102" s="50">
        <f t="shared" si="25"/>
        <v>0</v>
      </c>
      <c r="AJ102" s="50">
        <f t="shared" si="25"/>
        <v>0</v>
      </c>
      <c r="AK102" s="50">
        <f t="shared" si="25"/>
        <v>0</v>
      </c>
      <c r="AL102" s="50">
        <f t="shared" si="25"/>
        <v>0</v>
      </c>
      <c r="AM102" s="50">
        <f t="shared" si="25"/>
        <v>0</v>
      </c>
      <c r="AN102" s="45">
        <f t="shared" si="25"/>
        <v>1.8633</v>
      </c>
      <c r="AO102" s="45">
        <f t="shared" si="25"/>
        <v>1.0954999999999999</v>
      </c>
      <c r="AP102" s="45">
        <f t="shared" si="25"/>
        <v>0</v>
      </c>
      <c r="AQ102" s="45">
        <f t="shared" si="25"/>
        <v>0</v>
      </c>
      <c r="AR102" s="45">
        <f t="shared" si="25"/>
        <v>0</v>
      </c>
      <c r="AS102" s="45">
        <f t="shared" si="25"/>
        <v>0</v>
      </c>
      <c r="AT102" s="45">
        <f t="shared" si="25"/>
        <v>0</v>
      </c>
      <c r="AU102" s="45">
        <f t="shared" si="25"/>
        <v>0</v>
      </c>
      <c r="AV102" s="45">
        <f t="shared" si="25"/>
        <v>0</v>
      </c>
      <c r="AW102" s="45">
        <f t="shared" si="25"/>
        <v>0</v>
      </c>
      <c r="AX102" s="45">
        <f t="shared" si="25"/>
        <v>0</v>
      </c>
      <c r="AY102" s="45">
        <f t="shared" si="25"/>
        <v>0</v>
      </c>
    </row>
    <row r="103" spans="1:51" ht="38.25" x14ac:dyDescent="0.25">
      <c r="A103" s="26" t="s">
        <v>86</v>
      </c>
      <c r="B103" s="27" t="s">
        <v>87</v>
      </c>
      <c r="C103" s="24" t="s">
        <v>12</v>
      </c>
      <c r="D103" s="50">
        <f t="shared" ref="D103:AC103" si="26">SUM(D104:D106)</f>
        <v>0</v>
      </c>
      <c r="E103" s="50">
        <f t="shared" si="26"/>
        <v>0</v>
      </c>
      <c r="F103" s="50">
        <f t="shared" si="26"/>
        <v>0</v>
      </c>
      <c r="G103" s="50">
        <f t="shared" si="26"/>
        <v>0</v>
      </c>
      <c r="H103" s="50">
        <f t="shared" si="26"/>
        <v>0</v>
      </c>
      <c r="I103" s="50">
        <f t="shared" si="26"/>
        <v>0</v>
      </c>
      <c r="J103" s="50">
        <f t="shared" si="26"/>
        <v>0</v>
      </c>
      <c r="K103" s="50">
        <f t="shared" si="26"/>
        <v>0</v>
      </c>
      <c r="L103" s="50">
        <f t="shared" si="26"/>
        <v>0</v>
      </c>
      <c r="M103" s="50">
        <f t="shared" si="26"/>
        <v>0</v>
      </c>
      <c r="N103" s="50">
        <f t="shared" si="26"/>
        <v>0</v>
      </c>
      <c r="O103" s="50">
        <f t="shared" si="26"/>
        <v>0</v>
      </c>
      <c r="P103" s="50">
        <f t="shared" si="26"/>
        <v>0</v>
      </c>
      <c r="Q103" s="50">
        <f t="shared" si="26"/>
        <v>0</v>
      </c>
      <c r="R103" s="50">
        <f t="shared" si="26"/>
        <v>0</v>
      </c>
      <c r="S103" s="50">
        <f t="shared" si="26"/>
        <v>0</v>
      </c>
      <c r="T103" s="50">
        <f t="shared" si="26"/>
        <v>0</v>
      </c>
      <c r="U103" s="50">
        <f t="shared" si="26"/>
        <v>0</v>
      </c>
      <c r="V103" s="50">
        <f t="shared" si="26"/>
        <v>0</v>
      </c>
      <c r="W103" s="50">
        <f t="shared" si="26"/>
        <v>0</v>
      </c>
      <c r="X103" s="50">
        <f t="shared" si="26"/>
        <v>0</v>
      </c>
      <c r="Y103" s="50">
        <f t="shared" si="26"/>
        <v>0</v>
      </c>
      <c r="Z103" s="48">
        <f t="shared" si="26"/>
        <v>0</v>
      </c>
      <c r="AA103" s="48">
        <f t="shared" si="26"/>
        <v>0</v>
      </c>
      <c r="AB103" s="50">
        <f t="shared" si="26"/>
        <v>0</v>
      </c>
      <c r="AC103" s="50">
        <f t="shared" si="26"/>
        <v>0</v>
      </c>
      <c r="AD103" s="48">
        <v>1.1000000000000001</v>
      </c>
      <c r="AE103" s="48">
        <v>1.1000000000000001</v>
      </c>
      <c r="AF103" s="50">
        <f t="shared" ref="AF103:AY103" si="27">SUM(AF104:AF106)</f>
        <v>0</v>
      </c>
      <c r="AG103" s="50">
        <f t="shared" si="27"/>
        <v>0</v>
      </c>
      <c r="AH103" s="50">
        <f t="shared" si="27"/>
        <v>0</v>
      </c>
      <c r="AI103" s="50">
        <f t="shared" si="27"/>
        <v>0</v>
      </c>
      <c r="AJ103" s="50">
        <f t="shared" si="27"/>
        <v>0</v>
      </c>
      <c r="AK103" s="50">
        <f t="shared" si="27"/>
        <v>0</v>
      </c>
      <c r="AL103" s="50">
        <f t="shared" si="27"/>
        <v>0</v>
      </c>
      <c r="AM103" s="50">
        <f t="shared" si="27"/>
        <v>0</v>
      </c>
      <c r="AN103" s="45">
        <f t="shared" si="27"/>
        <v>1.8633</v>
      </c>
      <c r="AO103" s="45">
        <f t="shared" si="27"/>
        <v>1.0954999999999999</v>
      </c>
      <c r="AP103" s="45">
        <f t="shared" si="27"/>
        <v>0</v>
      </c>
      <c r="AQ103" s="45">
        <f t="shared" si="27"/>
        <v>0</v>
      </c>
      <c r="AR103" s="45">
        <f t="shared" si="27"/>
        <v>0</v>
      </c>
      <c r="AS103" s="45">
        <f t="shared" si="27"/>
        <v>0</v>
      </c>
      <c r="AT103" s="45">
        <f t="shared" si="27"/>
        <v>0</v>
      </c>
      <c r="AU103" s="45">
        <f t="shared" si="27"/>
        <v>0</v>
      </c>
      <c r="AV103" s="45">
        <f t="shared" si="27"/>
        <v>0</v>
      </c>
      <c r="AW103" s="45">
        <f t="shared" si="27"/>
        <v>0</v>
      </c>
      <c r="AX103" s="45">
        <f t="shared" si="27"/>
        <v>0</v>
      </c>
      <c r="AY103" s="45">
        <f t="shared" si="27"/>
        <v>0</v>
      </c>
    </row>
    <row r="104" spans="1:51" ht="51" x14ac:dyDescent="0.25">
      <c r="A104" s="28" t="s">
        <v>86</v>
      </c>
      <c r="B104" s="29" t="s">
        <v>253</v>
      </c>
      <c r="C104" s="30" t="s">
        <v>254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49">
        <v>1.1000000000000001</v>
      </c>
      <c r="AE104" s="49">
        <v>1.1000000000000001</v>
      </c>
      <c r="AF104" s="30">
        <v>0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  <c r="AN104" s="46">
        <v>1.8633</v>
      </c>
      <c r="AO104" s="46">
        <v>1.0954999999999999</v>
      </c>
      <c r="AP104" s="46">
        <v>0</v>
      </c>
      <c r="AQ104" s="46">
        <v>0</v>
      </c>
      <c r="AR104" s="46">
        <v>0</v>
      </c>
      <c r="AS104" s="46">
        <v>0</v>
      </c>
      <c r="AT104" s="46"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v>0</v>
      </c>
    </row>
    <row r="105" spans="1:51" ht="25.5" x14ac:dyDescent="0.25">
      <c r="A105" s="28" t="s">
        <v>86</v>
      </c>
      <c r="B105" s="29" t="s">
        <v>255</v>
      </c>
      <c r="C105" s="30" t="s">
        <v>256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49">
        <v>1.1000000000000001</v>
      </c>
      <c r="AE105" s="49">
        <v>1.1000000000000001</v>
      </c>
      <c r="AF105" s="30">
        <v>0</v>
      </c>
      <c r="AG105" s="30">
        <v>0</v>
      </c>
      <c r="AH105" s="30">
        <v>0</v>
      </c>
      <c r="AI105" s="30">
        <v>0</v>
      </c>
      <c r="AJ105" s="30">
        <v>0</v>
      </c>
      <c r="AK105" s="30">
        <v>0</v>
      </c>
      <c r="AL105" s="30">
        <v>0</v>
      </c>
      <c r="AM105" s="30">
        <v>0</v>
      </c>
      <c r="AN105" s="46">
        <v>0</v>
      </c>
      <c r="AO105" s="46">
        <v>0</v>
      </c>
      <c r="AP105" s="46">
        <v>0</v>
      </c>
      <c r="AQ105" s="46">
        <v>0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</row>
    <row r="106" spans="1:51" x14ac:dyDescent="0.25">
      <c r="A106" s="26" t="s">
        <v>14</v>
      </c>
      <c r="B106" s="27" t="s">
        <v>14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</row>
    <row r="107" spans="1:51" ht="38.25" x14ac:dyDescent="0.25">
      <c r="A107" s="26" t="s">
        <v>88</v>
      </c>
      <c r="B107" s="27" t="s">
        <v>89</v>
      </c>
      <c r="C107" s="24" t="s">
        <v>12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45">
        <v>0</v>
      </c>
      <c r="AO107" s="45">
        <v>0</v>
      </c>
      <c r="AP107" s="45">
        <v>0</v>
      </c>
      <c r="AQ107" s="45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45">
        <v>0</v>
      </c>
      <c r="AY107" s="45">
        <v>0</v>
      </c>
    </row>
    <row r="108" spans="1:51" x14ac:dyDescent="0.25">
      <c r="A108" s="26" t="s">
        <v>14</v>
      </c>
      <c r="B108" s="27" t="s">
        <v>14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</row>
    <row r="109" spans="1:51" ht="38.25" x14ac:dyDescent="0.25">
      <c r="A109" s="26" t="s">
        <v>90</v>
      </c>
      <c r="B109" s="27" t="s">
        <v>91</v>
      </c>
      <c r="C109" s="24" t="s">
        <v>12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45">
        <v>0</v>
      </c>
      <c r="AO109" s="45">
        <v>0</v>
      </c>
      <c r="AP109" s="45">
        <v>0</v>
      </c>
      <c r="AQ109" s="45">
        <v>0</v>
      </c>
      <c r="AR109" s="45">
        <v>0</v>
      </c>
      <c r="AS109" s="45">
        <v>0</v>
      </c>
      <c r="AT109" s="45">
        <v>0</v>
      </c>
      <c r="AU109" s="45">
        <v>0</v>
      </c>
      <c r="AV109" s="45">
        <v>0</v>
      </c>
      <c r="AW109" s="45">
        <v>0</v>
      </c>
      <c r="AX109" s="45">
        <v>0</v>
      </c>
      <c r="AY109" s="45">
        <v>0</v>
      </c>
    </row>
    <row r="110" spans="1:51" x14ac:dyDescent="0.25">
      <c r="A110" s="26" t="s">
        <v>14</v>
      </c>
      <c r="B110" s="27" t="s">
        <v>14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</row>
    <row r="111" spans="1:51" ht="38.25" x14ac:dyDescent="0.25">
      <c r="A111" s="26" t="s">
        <v>92</v>
      </c>
      <c r="B111" s="27" t="s">
        <v>93</v>
      </c>
      <c r="C111" s="24" t="s">
        <v>12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45">
        <v>0</v>
      </c>
      <c r="AO111" s="45">
        <v>0</v>
      </c>
      <c r="AP111" s="45">
        <v>0</v>
      </c>
      <c r="AQ111" s="45">
        <v>0</v>
      </c>
      <c r="AR111" s="45">
        <v>0</v>
      </c>
      <c r="AS111" s="45">
        <v>0</v>
      </c>
      <c r="AT111" s="45">
        <v>0</v>
      </c>
      <c r="AU111" s="45">
        <v>0</v>
      </c>
      <c r="AV111" s="45">
        <v>0</v>
      </c>
      <c r="AW111" s="45">
        <v>0</v>
      </c>
      <c r="AX111" s="45">
        <v>0</v>
      </c>
      <c r="AY111" s="45">
        <v>0</v>
      </c>
    </row>
    <row r="112" spans="1:51" x14ac:dyDescent="0.25">
      <c r="A112" s="26" t="s">
        <v>14</v>
      </c>
      <c r="B112" s="27" t="s">
        <v>14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</row>
    <row r="113" spans="1:51" ht="51" x14ac:dyDescent="0.25">
      <c r="A113" s="26" t="s">
        <v>94</v>
      </c>
      <c r="B113" s="27" t="s">
        <v>95</v>
      </c>
      <c r="C113" s="24" t="s">
        <v>12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45">
        <v>0</v>
      </c>
      <c r="AO113" s="45">
        <v>0</v>
      </c>
      <c r="AP113" s="45">
        <v>0</v>
      </c>
      <c r="AQ113" s="45">
        <v>0</v>
      </c>
      <c r="AR113" s="45">
        <v>0</v>
      </c>
      <c r="AS113" s="45">
        <v>0</v>
      </c>
      <c r="AT113" s="45">
        <v>0</v>
      </c>
      <c r="AU113" s="45">
        <v>0</v>
      </c>
      <c r="AV113" s="45">
        <v>0</v>
      </c>
      <c r="AW113" s="45">
        <v>0</v>
      </c>
      <c r="AX113" s="45">
        <v>0</v>
      </c>
      <c r="AY113" s="45">
        <v>0</v>
      </c>
    </row>
    <row r="114" spans="1:51" x14ac:dyDescent="0.25">
      <c r="A114" s="26" t="s">
        <v>14</v>
      </c>
      <c r="B114" s="27" t="s">
        <v>14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</row>
    <row r="115" spans="1:51" ht="51" x14ac:dyDescent="0.25">
      <c r="A115" s="26" t="s">
        <v>96</v>
      </c>
      <c r="B115" s="27" t="s">
        <v>97</v>
      </c>
      <c r="C115" s="24" t="s">
        <v>12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45">
        <v>0</v>
      </c>
      <c r="AO115" s="45">
        <v>0</v>
      </c>
      <c r="AP115" s="45">
        <v>0</v>
      </c>
      <c r="AQ115" s="45">
        <v>0</v>
      </c>
      <c r="AR115" s="45">
        <v>0</v>
      </c>
      <c r="AS115" s="45">
        <v>0</v>
      </c>
      <c r="AT115" s="45">
        <v>0</v>
      </c>
      <c r="AU115" s="45">
        <v>0</v>
      </c>
      <c r="AV115" s="45">
        <v>0</v>
      </c>
      <c r="AW115" s="45">
        <v>0</v>
      </c>
      <c r="AX115" s="45">
        <v>0</v>
      </c>
      <c r="AY115" s="45">
        <v>0</v>
      </c>
    </row>
    <row r="116" spans="1:51" x14ac:dyDescent="0.25">
      <c r="A116" s="26" t="s">
        <v>14</v>
      </c>
      <c r="B116" s="27" t="s">
        <v>14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</row>
    <row r="117" spans="1:51" ht="51" x14ac:dyDescent="0.25">
      <c r="A117" s="26" t="s">
        <v>98</v>
      </c>
      <c r="B117" s="27" t="s">
        <v>99</v>
      </c>
      <c r="C117" s="24" t="s">
        <v>12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45">
        <v>0</v>
      </c>
      <c r="AO117" s="45">
        <v>0</v>
      </c>
      <c r="AP117" s="45">
        <v>0</v>
      </c>
      <c r="AQ117" s="45">
        <v>0</v>
      </c>
      <c r="AR117" s="45">
        <v>0</v>
      </c>
      <c r="AS117" s="45">
        <v>0</v>
      </c>
      <c r="AT117" s="45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</row>
    <row r="118" spans="1:51" x14ac:dyDescent="0.25">
      <c r="A118" s="26" t="s">
        <v>14</v>
      </c>
      <c r="B118" s="27" t="s">
        <v>14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</row>
    <row r="119" spans="1:51" ht="51" x14ac:dyDescent="0.25">
      <c r="A119" s="26" t="s">
        <v>100</v>
      </c>
      <c r="B119" s="27" t="s">
        <v>101</v>
      </c>
      <c r="C119" s="24" t="s">
        <v>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45">
        <v>0</v>
      </c>
      <c r="AO119" s="45">
        <v>0</v>
      </c>
      <c r="AP119" s="45">
        <v>0</v>
      </c>
      <c r="AQ119" s="45">
        <v>0</v>
      </c>
      <c r="AR119" s="45">
        <v>0</v>
      </c>
      <c r="AS119" s="45">
        <v>0</v>
      </c>
      <c r="AT119" s="45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</row>
    <row r="120" spans="1:51" x14ac:dyDescent="0.25">
      <c r="A120" s="26" t="s">
        <v>14</v>
      </c>
      <c r="B120" s="27" t="s">
        <v>14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</row>
    <row r="121" spans="1:51" ht="51" x14ac:dyDescent="0.25">
      <c r="A121" s="26" t="s">
        <v>102</v>
      </c>
      <c r="B121" s="27" t="s">
        <v>103</v>
      </c>
      <c r="C121" s="24" t="s">
        <v>12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45">
        <v>0</v>
      </c>
      <c r="AO121" s="45">
        <v>0</v>
      </c>
      <c r="AP121" s="45">
        <v>0</v>
      </c>
      <c r="AQ121" s="45">
        <v>0</v>
      </c>
      <c r="AR121" s="45">
        <v>0</v>
      </c>
      <c r="AS121" s="45">
        <v>0</v>
      </c>
      <c r="AT121" s="45">
        <v>0</v>
      </c>
      <c r="AU121" s="45">
        <v>0</v>
      </c>
      <c r="AV121" s="45">
        <v>0</v>
      </c>
      <c r="AW121" s="45">
        <v>0</v>
      </c>
      <c r="AX121" s="45">
        <v>0</v>
      </c>
      <c r="AY121" s="45">
        <v>0</v>
      </c>
    </row>
    <row r="122" spans="1:51" ht="38.25" x14ac:dyDescent="0.25">
      <c r="A122" s="26" t="s">
        <v>104</v>
      </c>
      <c r="B122" s="27" t="s">
        <v>105</v>
      </c>
      <c r="C122" s="24" t="s">
        <v>12</v>
      </c>
      <c r="D122" s="24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45">
        <v>0</v>
      </c>
      <c r="AO122" s="45">
        <v>0</v>
      </c>
      <c r="AP122" s="45">
        <v>0</v>
      </c>
      <c r="AQ122" s="45">
        <v>0</v>
      </c>
      <c r="AR122" s="45">
        <v>0</v>
      </c>
      <c r="AS122" s="45">
        <v>0</v>
      </c>
      <c r="AT122" s="45">
        <v>0</v>
      </c>
      <c r="AU122" s="45">
        <v>0</v>
      </c>
      <c r="AV122" s="45">
        <v>0</v>
      </c>
      <c r="AW122" s="45">
        <v>0</v>
      </c>
      <c r="AX122" s="45">
        <v>0</v>
      </c>
      <c r="AY122" s="45">
        <v>0</v>
      </c>
    </row>
    <row r="123" spans="1:51" x14ac:dyDescent="0.25">
      <c r="A123" s="26" t="s">
        <v>14</v>
      </c>
      <c r="B123" s="27" t="s">
        <v>14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</row>
    <row r="124" spans="1:51" ht="51" x14ac:dyDescent="0.25">
      <c r="A124" s="26" t="s">
        <v>106</v>
      </c>
      <c r="B124" s="27" t="s">
        <v>107</v>
      </c>
      <c r="C124" s="24" t="s">
        <v>12</v>
      </c>
      <c r="D124" s="24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45">
        <v>0</v>
      </c>
      <c r="AO124" s="45">
        <v>0</v>
      </c>
      <c r="AP124" s="45">
        <v>0</v>
      </c>
      <c r="AQ124" s="45">
        <v>0</v>
      </c>
      <c r="AR124" s="45">
        <v>0</v>
      </c>
      <c r="AS124" s="45">
        <v>0</v>
      </c>
      <c r="AT124" s="45">
        <v>0</v>
      </c>
      <c r="AU124" s="45">
        <v>0</v>
      </c>
      <c r="AV124" s="45">
        <v>0</v>
      </c>
      <c r="AW124" s="45">
        <v>0</v>
      </c>
      <c r="AX124" s="45">
        <v>0</v>
      </c>
      <c r="AY124" s="45">
        <v>0</v>
      </c>
    </row>
    <row r="125" spans="1:51" x14ac:dyDescent="0.25">
      <c r="A125" s="26" t="s">
        <v>14</v>
      </c>
      <c r="B125" s="27" t="s">
        <v>14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</row>
    <row r="126" spans="1:51" ht="76.5" x14ac:dyDescent="0.25">
      <c r="A126" s="32" t="s">
        <v>16</v>
      </c>
      <c r="B126" s="33" t="s">
        <v>108</v>
      </c>
      <c r="C126" s="22" t="s">
        <v>12</v>
      </c>
      <c r="D126" s="22">
        <f>SUM(D127:D128)</f>
        <v>0</v>
      </c>
      <c r="E126" s="22">
        <f t="shared" ref="E126:AY126" si="28">SUM(E127:E128)</f>
        <v>0</v>
      </c>
      <c r="F126" s="22">
        <f t="shared" si="28"/>
        <v>0</v>
      </c>
      <c r="G126" s="22">
        <f t="shared" si="28"/>
        <v>0</v>
      </c>
      <c r="H126" s="22">
        <f t="shared" si="28"/>
        <v>0</v>
      </c>
      <c r="I126" s="22">
        <f t="shared" si="28"/>
        <v>0</v>
      </c>
      <c r="J126" s="22">
        <f t="shared" si="28"/>
        <v>0</v>
      </c>
      <c r="K126" s="22">
        <f t="shared" si="28"/>
        <v>0</v>
      </c>
      <c r="L126" s="22">
        <f t="shared" si="28"/>
        <v>0</v>
      </c>
      <c r="M126" s="22">
        <f t="shared" si="28"/>
        <v>0</v>
      </c>
      <c r="N126" s="22">
        <f t="shared" si="28"/>
        <v>0</v>
      </c>
      <c r="O126" s="22">
        <f t="shared" si="28"/>
        <v>0</v>
      </c>
      <c r="P126" s="22">
        <f t="shared" si="28"/>
        <v>0</v>
      </c>
      <c r="Q126" s="22">
        <f t="shared" si="28"/>
        <v>0</v>
      </c>
      <c r="R126" s="22">
        <f t="shared" si="28"/>
        <v>0</v>
      </c>
      <c r="S126" s="22">
        <f t="shared" si="28"/>
        <v>0</v>
      </c>
      <c r="T126" s="22">
        <f t="shared" si="28"/>
        <v>0</v>
      </c>
      <c r="U126" s="22">
        <f t="shared" si="28"/>
        <v>0</v>
      </c>
      <c r="V126" s="22">
        <f t="shared" si="28"/>
        <v>0</v>
      </c>
      <c r="W126" s="22">
        <f t="shared" si="28"/>
        <v>0</v>
      </c>
      <c r="X126" s="22">
        <f t="shared" si="28"/>
        <v>0</v>
      </c>
      <c r="Y126" s="22">
        <f t="shared" si="28"/>
        <v>0</v>
      </c>
      <c r="Z126" s="22">
        <f t="shared" si="28"/>
        <v>0</v>
      </c>
      <c r="AA126" s="22">
        <f t="shared" si="28"/>
        <v>0</v>
      </c>
      <c r="AB126" s="22">
        <f t="shared" si="28"/>
        <v>0</v>
      </c>
      <c r="AC126" s="22">
        <f t="shared" si="28"/>
        <v>0</v>
      </c>
      <c r="AD126" s="22">
        <f t="shared" si="28"/>
        <v>0</v>
      </c>
      <c r="AE126" s="22">
        <f t="shared" si="28"/>
        <v>0</v>
      </c>
      <c r="AF126" s="22">
        <f t="shared" si="28"/>
        <v>0</v>
      </c>
      <c r="AG126" s="22">
        <f t="shared" si="28"/>
        <v>0</v>
      </c>
      <c r="AH126" s="22">
        <f t="shared" si="28"/>
        <v>0</v>
      </c>
      <c r="AI126" s="22">
        <f t="shared" si="28"/>
        <v>0</v>
      </c>
      <c r="AJ126" s="22">
        <f t="shared" si="28"/>
        <v>0</v>
      </c>
      <c r="AK126" s="22">
        <f t="shared" si="28"/>
        <v>0</v>
      </c>
      <c r="AL126" s="22">
        <f t="shared" si="28"/>
        <v>0</v>
      </c>
      <c r="AM126" s="22">
        <f t="shared" si="28"/>
        <v>0</v>
      </c>
      <c r="AN126" s="44">
        <f t="shared" si="28"/>
        <v>0</v>
      </c>
      <c r="AO126" s="44">
        <f t="shared" si="28"/>
        <v>0</v>
      </c>
      <c r="AP126" s="44">
        <f t="shared" si="28"/>
        <v>0</v>
      </c>
      <c r="AQ126" s="44">
        <f t="shared" si="28"/>
        <v>0</v>
      </c>
      <c r="AR126" s="44">
        <f t="shared" si="28"/>
        <v>0</v>
      </c>
      <c r="AS126" s="44">
        <f t="shared" si="28"/>
        <v>0</v>
      </c>
      <c r="AT126" s="44">
        <f t="shared" si="28"/>
        <v>0</v>
      </c>
      <c r="AU126" s="44">
        <f t="shared" si="28"/>
        <v>0</v>
      </c>
      <c r="AV126" s="44">
        <f t="shared" si="28"/>
        <v>0</v>
      </c>
      <c r="AW126" s="44">
        <f t="shared" si="28"/>
        <v>0</v>
      </c>
      <c r="AX126" s="44">
        <f t="shared" si="28"/>
        <v>0</v>
      </c>
      <c r="AY126" s="44">
        <f t="shared" si="28"/>
        <v>0</v>
      </c>
    </row>
    <row r="127" spans="1:51" ht="63.75" x14ac:dyDescent="0.25">
      <c r="A127" s="26" t="s">
        <v>109</v>
      </c>
      <c r="B127" s="27" t="s">
        <v>110</v>
      </c>
      <c r="C127" s="24" t="s">
        <v>12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45">
        <v>0</v>
      </c>
      <c r="AO127" s="45">
        <v>0</v>
      </c>
      <c r="AP127" s="45">
        <v>0</v>
      </c>
      <c r="AQ127" s="45">
        <v>0</v>
      </c>
      <c r="AR127" s="45">
        <v>0</v>
      </c>
      <c r="AS127" s="45">
        <v>0</v>
      </c>
      <c r="AT127" s="45">
        <v>0</v>
      </c>
      <c r="AU127" s="45">
        <v>0</v>
      </c>
      <c r="AV127" s="45">
        <v>0</v>
      </c>
      <c r="AW127" s="45">
        <v>0</v>
      </c>
      <c r="AX127" s="45">
        <v>0</v>
      </c>
      <c r="AY127" s="45">
        <v>0</v>
      </c>
    </row>
    <row r="128" spans="1:51" x14ac:dyDescent="0.25">
      <c r="A128" s="26" t="s">
        <v>14</v>
      </c>
      <c r="B128" s="34" t="s">
        <v>14</v>
      </c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</row>
    <row r="129" spans="1:51" ht="63.75" x14ac:dyDescent="0.25">
      <c r="A129" s="26" t="s">
        <v>111</v>
      </c>
      <c r="B129" s="27" t="s">
        <v>112</v>
      </c>
      <c r="C129" s="24" t="s">
        <v>12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45">
        <v>0</v>
      </c>
      <c r="AO129" s="45">
        <v>0</v>
      </c>
      <c r="AP129" s="45">
        <v>0</v>
      </c>
      <c r="AQ129" s="45">
        <v>0</v>
      </c>
      <c r="AR129" s="45">
        <v>0</v>
      </c>
      <c r="AS129" s="45">
        <v>0</v>
      </c>
      <c r="AT129" s="45">
        <v>0</v>
      </c>
      <c r="AU129" s="45">
        <v>0</v>
      </c>
      <c r="AV129" s="45">
        <v>0</v>
      </c>
      <c r="AW129" s="45">
        <v>0</v>
      </c>
      <c r="AX129" s="45">
        <v>0</v>
      </c>
      <c r="AY129" s="45">
        <v>0</v>
      </c>
    </row>
    <row r="130" spans="1:51" x14ac:dyDescent="0.25">
      <c r="A130" s="26" t="s">
        <v>14</v>
      </c>
      <c r="B130" s="34" t="s">
        <v>14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</row>
    <row r="131" spans="1:51" ht="38.25" x14ac:dyDescent="0.25">
      <c r="A131" s="32" t="s">
        <v>17</v>
      </c>
      <c r="B131" s="33" t="s">
        <v>113</v>
      </c>
      <c r="C131" s="22" t="s">
        <v>12</v>
      </c>
      <c r="D131" s="22">
        <f t="shared" ref="D131:AY131" si="29">SUM(D132:D141)</f>
        <v>0</v>
      </c>
      <c r="E131" s="22">
        <f t="shared" si="29"/>
        <v>0</v>
      </c>
      <c r="F131" s="22">
        <f t="shared" si="29"/>
        <v>0</v>
      </c>
      <c r="G131" s="22">
        <f t="shared" si="29"/>
        <v>0</v>
      </c>
      <c r="H131" s="22">
        <f t="shared" si="29"/>
        <v>0</v>
      </c>
      <c r="I131" s="22">
        <f t="shared" si="29"/>
        <v>0</v>
      </c>
      <c r="J131" s="22">
        <f t="shared" si="29"/>
        <v>0</v>
      </c>
      <c r="K131" s="22">
        <f t="shared" si="29"/>
        <v>0</v>
      </c>
      <c r="L131" s="22">
        <f t="shared" si="29"/>
        <v>0</v>
      </c>
      <c r="M131" s="22">
        <f t="shared" si="29"/>
        <v>0</v>
      </c>
      <c r="N131" s="22">
        <f t="shared" si="29"/>
        <v>0</v>
      </c>
      <c r="O131" s="22">
        <f t="shared" si="29"/>
        <v>0</v>
      </c>
      <c r="P131" s="22">
        <f t="shared" si="29"/>
        <v>0</v>
      </c>
      <c r="Q131" s="22">
        <f t="shared" si="29"/>
        <v>0</v>
      </c>
      <c r="R131" s="22">
        <f t="shared" si="29"/>
        <v>0</v>
      </c>
      <c r="S131" s="22">
        <f t="shared" si="29"/>
        <v>0</v>
      </c>
      <c r="T131" s="22">
        <f t="shared" si="29"/>
        <v>0</v>
      </c>
      <c r="U131" s="22">
        <f t="shared" si="29"/>
        <v>0</v>
      </c>
      <c r="V131" s="22">
        <f t="shared" si="29"/>
        <v>0</v>
      </c>
      <c r="W131" s="22">
        <f t="shared" si="29"/>
        <v>0</v>
      </c>
      <c r="X131" s="22">
        <f t="shared" si="29"/>
        <v>0</v>
      </c>
      <c r="Y131" s="22">
        <f t="shared" si="29"/>
        <v>0</v>
      </c>
      <c r="Z131" s="22">
        <f t="shared" si="29"/>
        <v>0</v>
      </c>
      <c r="AA131" s="22">
        <f t="shared" si="29"/>
        <v>0</v>
      </c>
      <c r="AB131" s="22">
        <f t="shared" si="29"/>
        <v>0</v>
      </c>
      <c r="AC131" s="22">
        <f t="shared" si="29"/>
        <v>0</v>
      </c>
      <c r="AD131" s="22">
        <f t="shared" si="29"/>
        <v>0</v>
      </c>
      <c r="AE131" s="22">
        <f t="shared" si="29"/>
        <v>0</v>
      </c>
      <c r="AF131" s="22">
        <f t="shared" si="29"/>
        <v>0</v>
      </c>
      <c r="AG131" s="22">
        <f t="shared" si="29"/>
        <v>0</v>
      </c>
      <c r="AH131" s="22">
        <f t="shared" si="29"/>
        <v>0</v>
      </c>
      <c r="AI131" s="22">
        <f t="shared" si="29"/>
        <v>0</v>
      </c>
      <c r="AJ131" s="22">
        <f t="shared" si="29"/>
        <v>0</v>
      </c>
      <c r="AK131" s="22">
        <f t="shared" si="29"/>
        <v>0</v>
      </c>
      <c r="AL131" s="22">
        <f t="shared" si="29"/>
        <v>0</v>
      </c>
      <c r="AM131" s="22">
        <f t="shared" si="29"/>
        <v>0</v>
      </c>
      <c r="AN131" s="44">
        <f t="shared" si="29"/>
        <v>0</v>
      </c>
      <c r="AO131" s="44">
        <f t="shared" si="29"/>
        <v>0</v>
      </c>
      <c r="AP131" s="44">
        <f t="shared" si="29"/>
        <v>0</v>
      </c>
      <c r="AQ131" s="44">
        <f t="shared" si="29"/>
        <v>0</v>
      </c>
      <c r="AR131" s="44">
        <f t="shared" si="29"/>
        <v>0</v>
      </c>
      <c r="AS131" s="44">
        <f t="shared" si="29"/>
        <v>0</v>
      </c>
      <c r="AT131" s="44">
        <f t="shared" si="29"/>
        <v>0</v>
      </c>
      <c r="AU131" s="44">
        <f t="shared" si="29"/>
        <v>0</v>
      </c>
      <c r="AV131" s="44">
        <f t="shared" si="29"/>
        <v>0</v>
      </c>
      <c r="AW131" s="44">
        <f t="shared" si="29"/>
        <v>0</v>
      </c>
      <c r="AX131" s="44">
        <f t="shared" si="29"/>
        <v>0</v>
      </c>
      <c r="AY131" s="44">
        <f t="shared" si="29"/>
        <v>0</v>
      </c>
    </row>
    <row r="132" spans="1:51" ht="38.25" x14ac:dyDescent="0.25">
      <c r="A132" s="28" t="s">
        <v>17</v>
      </c>
      <c r="B132" s="29" t="s">
        <v>257</v>
      </c>
      <c r="C132" s="30" t="s">
        <v>258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46">
        <v>0</v>
      </c>
      <c r="AO132" s="46">
        <v>0</v>
      </c>
      <c r="AP132" s="46">
        <v>0</v>
      </c>
      <c r="AQ132" s="46">
        <v>0</v>
      </c>
      <c r="AR132" s="46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</row>
    <row r="133" spans="1:51" ht="25.5" x14ac:dyDescent="0.25">
      <c r="A133" s="28" t="s">
        <v>17</v>
      </c>
      <c r="B133" s="29" t="s">
        <v>259</v>
      </c>
      <c r="C133" s="30" t="s">
        <v>260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46">
        <v>0</v>
      </c>
      <c r="AO133" s="46">
        <v>0</v>
      </c>
      <c r="AP133" s="46">
        <v>0</v>
      </c>
      <c r="AQ133" s="46">
        <v>0</v>
      </c>
      <c r="AR133" s="46">
        <v>0</v>
      </c>
      <c r="AS133" s="46">
        <v>0</v>
      </c>
      <c r="AT133" s="46">
        <v>0</v>
      </c>
      <c r="AU133" s="46">
        <v>0</v>
      </c>
      <c r="AV133" s="46">
        <v>0</v>
      </c>
      <c r="AW133" s="46">
        <v>0</v>
      </c>
      <c r="AX133" s="46">
        <v>0</v>
      </c>
      <c r="AY133" s="46">
        <v>0</v>
      </c>
    </row>
    <row r="134" spans="1:51" ht="51" x14ac:dyDescent="0.25">
      <c r="A134" s="28" t="s">
        <v>17</v>
      </c>
      <c r="B134" s="29" t="s">
        <v>261</v>
      </c>
      <c r="C134" s="30" t="s">
        <v>262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46">
        <v>0</v>
      </c>
      <c r="AO134" s="46">
        <v>0</v>
      </c>
      <c r="AP134" s="46">
        <v>0</v>
      </c>
      <c r="AQ134" s="46">
        <v>0</v>
      </c>
      <c r="AR134" s="46">
        <v>0</v>
      </c>
      <c r="AS134" s="46">
        <v>0</v>
      </c>
      <c r="AT134" s="46">
        <v>0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</row>
    <row r="135" spans="1:51" ht="38.25" x14ac:dyDescent="0.25">
      <c r="A135" s="28" t="s">
        <v>17</v>
      </c>
      <c r="B135" s="29" t="s">
        <v>263</v>
      </c>
      <c r="C135" s="30" t="s">
        <v>264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>
        <v>0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</row>
    <row r="136" spans="1:51" ht="63.75" x14ac:dyDescent="0.25">
      <c r="A136" s="28" t="s">
        <v>17</v>
      </c>
      <c r="B136" s="29" t="s">
        <v>265</v>
      </c>
      <c r="C136" s="30" t="s">
        <v>266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46">
        <v>0</v>
      </c>
      <c r="AO136" s="46">
        <v>0</v>
      </c>
      <c r="AP136" s="46">
        <v>0</v>
      </c>
      <c r="AQ136" s="46">
        <v>0</v>
      </c>
      <c r="AR136" s="46">
        <v>0</v>
      </c>
      <c r="AS136" s="46">
        <v>0</v>
      </c>
      <c r="AT136" s="46">
        <v>0</v>
      </c>
      <c r="AU136" s="46">
        <v>0</v>
      </c>
      <c r="AV136" s="46">
        <v>0</v>
      </c>
      <c r="AW136" s="46">
        <v>0</v>
      </c>
      <c r="AX136" s="46">
        <v>0</v>
      </c>
      <c r="AY136" s="46">
        <v>0</v>
      </c>
    </row>
    <row r="137" spans="1:51" ht="63.75" x14ac:dyDescent="0.25">
      <c r="A137" s="28" t="s">
        <v>17</v>
      </c>
      <c r="B137" s="29" t="s">
        <v>267</v>
      </c>
      <c r="C137" s="30" t="s">
        <v>268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</row>
    <row r="138" spans="1:51" ht="63.75" x14ac:dyDescent="0.25">
      <c r="A138" s="28" t="s">
        <v>17</v>
      </c>
      <c r="B138" s="29" t="s">
        <v>269</v>
      </c>
      <c r="C138" s="30" t="s">
        <v>270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</row>
    <row r="139" spans="1:51" ht="25.5" x14ac:dyDescent="0.25">
      <c r="A139" s="28" t="s">
        <v>17</v>
      </c>
      <c r="B139" s="29" t="s">
        <v>271</v>
      </c>
      <c r="C139" s="30" t="s">
        <v>272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46">
        <v>0</v>
      </c>
      <c r="AO139" s="46">
        <v>0</v>
      </c>
      <c r="AP139" s="46">
        <v>0</v>
      </c>
      <c r="AQ139" s="46">
        <v>0</v>
      </c>
      <c r="AR139" s="46">
        <v>0</v>
      </c>
      <c r="AS139" s="46">
        <v>0</v>
      </c>
      <c r="AT139" s="46">
        <v>0</v>
      </c>
      <c r="AU139" s="46">
        <v>0</v>
      </c>
      <c r="AV139" s="46">
        <v>0</v>
      </c>
      <c r="AW139" s="46">
        <v>0</v>
      </c>
      <c r="AX139" s="46">
        <v>0</v>
      </c>
      <c r="AY139" s="46">
        <v>0</v>
      </c>
    </row>
    <row r="140" spans="1:51" ht="38.25" x14ac:dyDescent="0.25">
      <c r="A140" s="28" t="s">
        <v>17</v>
      </c>
      <c r="B140" s="29" t="s">
        <v>273</v>
      </c>
      <c r="C140" s="30" t="s">
        <v>274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0</v>
      </c>
      <c r="AS140" s="46">
        <v>0</v>
      </c>
      <c r="AT140" s="46">
        <v>0</v>
      </c>
      <c r="AU140" s="46">
        <v>0</v>
      </c>
      <c r="AV140" s="46">
        <v>0</v>
      </c>
      <c r="AW140" s="46">
        <v>0</v>
      </c>
      <c r="AX140" s="46">
        <v>0</v>
      </c>
      <c r="AY140" s="46">
        <v>0</v>
      </c>
    </row>
    <row r="141" spans="1:51" x14ac:dyDescent="0.25">
      <c r="A141" s="26" t="s">
        <v>14</v>
      </c>
      <c r="B141" s="34" t="s">
        <v>14</v>
      </c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</row>
    <row r="142" spans="1:51" ht="51.75" x14ac:dyDescent="0.25">
      <c r="A142" s="32" t="s">
        <v>18</v>
      </c>
      <c r="B142" s="36" t="s">
        <v>114</v>
      </c>
      <c r="C142" s="22" t="s">
        <v>12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44">
        <v>0</v>
      </c>
      <c r="AO142" s="44">
        <v>0</v>
      </c>
      <c r="AP142" s="44">
        <v>0</v>
      </c>
      <c r="AQ142" s="44">
        <v>0</v>
      </c>
      <c r="AR142" s="44">
        <v>0</v>
      </c>
      <c r="AS142" s="44">
        <v>0</v>
      </c>
      <c r="AT142" s="44">
        <v>0</v>
      </c>
      <c r="AU142" s="44">
        <v>0</v>
      </c>
      <c r="AV142" s="44">
        <v>0</v>
      </c>
      <c r="AW142" s="44">
        <v>0</v>
      </c>
      <c r="AX142" s="44">
        <v>0</v>
      </c>
      <c r="AY142" s="44">
        <v>0</v>
      </c>
    </row>
    <row r="143" spans="1:51" x14ac:dyDescent="0.25">
      <c r="A143" s="26" t="s">
        <v>14</v>
      </c>
      <c r="B143" s="34" t="s">
        <v>14</v>
      </c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</row>
    <row r="144" spans="1:51" ht="25.5" x14ac:dyDescent="0.25">
      <c r="A144" s="32" t="s">
        <v>115</v>
      </c>
      <c r="B144" s="33" t="s">
        <v>116</v>
      </c>
      <c r="C144" s="22" t="s">
        <v>12</v>
      </c>
      <c r="D144" s="22">
        <f t="shared" ref="D144:AY144" si="30">SUM(D145:D150)</f>
        <v>0</v>
      </c>
      <c r="E144" s="22">
        <f t="shared" si="30"/>
        <v>0</v>
      </c>
      <c r="F144" s="22">
        <f t="shared" si="30"/>
        <v>0</v>
      </c>
      <c r="G144" s="22">
        <f t="shared" si="30"/>
        <v>0</v>
      </c>
      <c r="H144" s="22">
        <f t="shared" si="30"/>
        <v>0</v>
      </c>
      <c r="I144" s="22">
        <f t="shared" si="30"/>
        <v>0</v>
      </c>
      <c r="J144" s="22">
        <f t="shared" si="30"/>
        <v>0</v>
      </c>
      <c r="K144" s="22">
        <f t="shared" si="30"/>
        <v>0</v>
      </c>
      <c r="L144" s="22">
        <f t="shared" si="30"/>
        <v>0</v>
      </c>
      <c r="M144" s="22">
        <f t="shared" si="30"/>
        <v>0</v>
      </c>
      <c r="N144" s="22">
        <f t="shared" si="30"/>
        <v>0</v>
      </c>
      <c r="O144" s="22">
        <f t="shared" si="30"/>
        <v>0</v>
      </c>
      <c r="P144" s="22">
        <f t="shared" si="30"/>
        <v>0</v>
      </c>
      <c r="Q144" s="22">
        <f t="shared" si="30"/>
        <v>0</v>
      </c>
      <c r="R144" s="22">
        <f t="shared" si="30"/>
        <v>0</v>
      </c>
      <c r="S144" s="22">
        <f t="shared" si="30"/>
        <v>0</v>
      </c>
      <c r="T144" s="22">
        <f t="shared" si="30"/>
        <v>0</v>
      </c>
      <c r="U144" s="22">
        <f t="shared" si="30"/>
        <v>0</v>
      </c>
      <c r="V144" s="22">
        <f t="shared" si="30"/>
        <v>0</v>
      </c>
      <c r="W144" s="22">
        <f t="shared" si="30"/>
        <v>0</v>
      </c>
      <c r="X144" s="22">
        <f t="shared" si="30"/>
        <v>0</v>
      </c>
      <c r="Y144" s="22">
        <f t="shared" si="30"/>
        <v>0</v>
      </c>
      <c r="Z144" s="22">
        <f t="shared" si="30"/>
        <v>0</v>
      </c>
      <c r="AA144" s="22">
        <f t="shared" si="30"/>
        <v>0</v>
      </c>
      <c r="AB144" s="22">
        <f t="shared" si="30"/>
        <v>0</v>
      </c>
      <c r="AC144" s="22">
        <f t="shared" si="30"/>
        <v>0</v>
      </c>
      <c r="AD144" s="22">
        <f t="shared" si="30"/>
        <v>0</v>
      </c>
      <c r="AE144" s="22">
        <f t="shared" si="30"/>
        <v>0</v>
      </c>
      <c r="AF144" s="22">
        <f t="shared" si="30"/>
        <v>0</v>
      </c>
      <c r="AG144" s="22">
        <f t="shared" si="30"/>
        <v>0</v>
      </c>
      <c r="AH144" s="22">
        <f t="shared" si="30"/>
        <v>0</v>
      </c>
      <c r="AI144" s="22">
        <f t="shared" si="30"/>
        <v>0</v>
      </c>
      <c r="AJ144" s="22">
        <f t="shared" si="30"/>
        <v>0</v>
      </c>
      <c r="AK144" s="22">
        <f t="shared" si="30"/>
        <v>0</v>
      </c>
      <c r="AL144" s="22">
        <f t="shared" si="30"/>
        <v>0</v>
      </c>
      <c r="AM144" s="22">
        <f t="shared" si="30"/>
        <v>0</v>
      </c>
      <c r="AN144" s="44">
        <f t="shared" si="30"/>
        <v>0</v>
      </c>
      <c r="AO144" s="44">
        <f t="shared" si="30"/>
        <v>0</v>
      </c>
      <c r="AP144" s="44">
        <f t="shared" si="30"/>
        <v>0</v>
      </c>
      <c r="AQ144" s="44">
        <f t="shared" si="30"/>
        <v>0</v>
      </c>
      <c r="AR144" s="44">
        <f t="shared" si="30"/>
        <v>0</v>
      </c>
      <c r="AS144" s="44">
        <f t="shared" si="30"/>
        <v>0</v>
      </c>
      <c r="AT144" s="44">
        <f t="shared" si="30"/>
        <v>0</v>
      </c>
      <c r="AU144" s="44">
        <f t="shared" si="30"/>
        <v>0</v>
      </c>
      <c r="AV144" s="44">
        <f t="shared" si="30"/>
        <v>12.256599999999999</v>
      </c>
      <c r="AW144" s="44">
        <f t="shared" si="30"/>
        <v>0.26690000000000003</v>
      </c>
      <c r="AX144" s="44">
        <f t="shared" si="30"/>
        <v>0</v>
      </c>
      <c r="AY144" s="44">
        <f t="shared" si="30"/>
        <v>0</v>
      </c>
    </row>
    <row r="145" spans="1:51" ht="38.25" x14ac:dyDescent="0.25">
      <c r="A145" s="28" t="s">
        <v>115</v>
      </c>
      <c r="B145" s="31" t="s">
        <v>275</v>
      </c>
      <c r="C145" s="30" t="s">
        <v>276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30">
        <v>0</v>
      </c>
      <c r="AK145" s="30">
        <v>0</v>
      </c>
      <c r="AL145" s="30">
        <v>0</v>
      </c>
      <c r="AM145" s="30">
        <v>0</v>
      </c>
      <c r="AN145" s="46">
        <v>0</v>
      </c>
      <c r="AO145" s="46">
        <v>0</v>
      </c>
      <c r="AP145" s="46">
        <v>0</v>
      </c>
      <c r="AQ145" s="46">
        <v>0</v>
      </c>
      <c r="AR145" s="46">
        <v>0</v>
      </c>
      <c r="AS145" s="46">
        <v>0</v>
      </c>
      <c r="AT145" s="46">
        <v>0</v>
      </c>
      <c r="AU145" s="46">
        <v>0</v>
      </c>
      <c r="AV145" s="46">
        <v>6.1334999999999997</v>
      </c>
      <c r="AW145" s="46">
        <v>0</v>
      </c>
      <c r="AX145" s="46">
        <v>0</v>
      </c>
      <c r="AY145" s="46">
        <v>0</v>
      </c>
    </row>
    <row r="146" spans="1:51" ht="51" x14ac:dyDescent="0.25">
      <c r="A146" s="28" t="s">
        <v>115</v>
      </c>
      <c r="B146" s="29" t="s">
        <v>277</v>
      </c>
      <c r="C146" s="30" t="s">
        <v>278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30">
        <v>0</v>
      </c>
      <c r="AK146" s="30">
        <v>0</v>
      </c>
      <c r="AL146" s="30">
        <v>0</v>
      </c>
      <c r="AM146" s="30">
        <v>0</v>
      </c>
      <c r="AN146" s="46">
        <v>0</v>
      </c>
      <c r="AO146" s="46">
        <v>0</v>
      </c>
      <c r="AP146" s="46">
        <v>0</v>
      </c>
      <c r="AQ146" s="46">
        <v>0</v>
      </c>
      <c r="AR146" s="46">
        <v>0</v>
      </c>
      <c r="AS146" s="46">
        <v>0</v>
      </c>
      <c r="AT146" s="46">
        <v>0</v>
      </c>
      <c r="AU146" s="46">
        <v>0</v>
      </c>
      <c r="AV146" s="46">
        <v>6.1231</v>
      </c>
      <c r="AW146" s="46">
        <v>0</v>
      </c>
      <c r="AX146" s="46">
        <v>0</v>
      </c>
      <c r="AY146" s="46">
        <v>0</v>
      </c>
    </row>
    <row r="147" spans="1:51" ht="25.5" x14ac:dyDescent="0.25">
      <c r="A147" s="28" t="s">
        <v>115</v>
      </c>
      <c r="B147" s="29" t="s">
        <v>279</v>
      </c>
      <c r="C147" s="30" t="s">
        <v>280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30">
        <v>0</v>
      </c>
      <c r="AK147" s="30">
        <v>0</v>
      </c>
      <c r="AL147" s="30">
        <v>0</v>
      </c>
      <c r="AM147" s="30">
        <v>0</v>
      </c>
      <c r="AN147" s="46">
        <v>0</v>
      </c>
      <c r="AO147" s="46">
        <v>0</v>
      </c>
      <c r="AP147" s="46">
        <v>0</v>
      </c>
      <c r="AQ147" s="46">
        <v>0</v>
      </c>
      <c r="AR147" s="46">
        <v>0</v>
      </c>
      <c r="AS147" s="46">
        <v>0</v>
      </c>
      <c r="AT147" s="46">
        <v>0</v>
      </c>
      <c r="AU147" s="46">
        <v>0</v>
      </c>
      <c r="AV147" s="46">
        <v>0</v>
      </c>
      <c r="AW147" s="46">
        <v>9.98E-2</v>
      </c>
      <c r="AX147" s="46">
        <v>0</v>
      </c>
      <c r="AY147" s="46">
        <v>0</v>
      </c>
    </row>
    <row r="148" spans="1:51" x14ac:dyDescent="0.25">
      <c r="A148" s="28" t="s">
        <v>115</v>
      </c>
      <c r="B148" s="29" t="s">
        <v>281</v>
      </c>
      <c r="C148" s="30" t="s">
        <v>282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30">
        <v>0</v>
      </c>
      <c r="AK148" s="30">
        <v>0</v>
      </c>
      <c r="AL148" s="30">
        <v>0</v>
      </c>
      <c r="AM148" s="30">
        <v>0</v>
      </c>
      <c r="AN148" s="46">
        <v>0</v>
      </c>
      <c r="AO148" s="46">
        <v>0</v>
      </c>
      <c r="AP148" s="46">
        <v>0</v>
      </c>
      <c r="AQ148" s="46">
        <v>0</v>
      </c>
      <c r="AR148" s="46">
        <v>0</v>
      </c>
      <c r="AS148" s="46">
        <v>0</v>
      </c>
      <c r="AT148" s="46">
        <v>0</v>
      </c>
      <c r="AU148" s="46">
        <v>0</v>
      </c>
      <c r="AV148" s="46">
        <v>0</v>
      </c>
      <c r="AW148" s="46">
        <v>0</v>
      </c>
      <c r="AX148" s="46">
        <v>0</v>
      </c>
      <c r="AY148" s="46">
        <v>0</v>
      </c>
    </row>
    <row r="149" spans="1:51" ht="38.25" x14ac:dyDescent="0.25">
      <c r="A149" s="28" t="s">
        <v>115</v>
      </c>
      <c r="B149" s="31" t="s">
        <v>283</v>
      </c>
      <c r="C149" s="30" t="s">
        <v>284</v>
      </c>
      <c r="D149" s="30">
        <v>0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30">
        <v>0</v>
      </c>
      <c r="AK149" s="30">
        <v>0</v>
      </c>
      <c r="AL149" s="30">
        <v>0</v>
      </c>
      <c r="AM149" s="30">
        <v>0</v>
      </c>
      <c r="AN149" s="46">
        <v>0</v>
      </c>
      <c r="AO149" s="46">
        <v>0</v>
      </c>
      <c r="AP149" s="46">
        <v>0</v>
      </c>
      <c r="AQ149" s="46">
        <v>0</v>
      </c>
      <c r="AR149" s="46">
        <v>0</v>
      </c>
      <c r="AS149" s="46">
        <v>0</v>
      </c>
      <c r="AT149" s="46">
        <v>0</v>
      </c>
      <c r="AU149" s="46">
        <v>0</v>
      </c>
      <c r="AV149" s="53">
        <v>0</v>
      </c>
      <c r="AW149" s="53">
        <v>0.1671</v>
      </c>
      <c r="AX149" s="46">
        <v>0</v>
      </c>
      <c r="AY149" s="46">
        <v>0</v>
      </c>
    </row>
    <row r="150" spans="1:51" x14ac:dyDescent="0.25">
      <c r="A150" s="26" t="s">
        <v>14</v>
      </c>
      <c r="B150" s="34" t="s">
        <v>14</v>
      </c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</row>
  </sheetData>
  <mergeCells count="41">
    <mergeCell ref="A4:AE4"/>
    <mergeCell ref="A5:AE5"/>
    <mergeCell ref="A7:AE7"/>
    <mergeCell ref="A10:AE10"/>
    <mergeCell ref="A12:AE12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N16:AS16"/>
    <mergeCell ref="AT16:AW16"/>
    <mergeCell ref="AV17:AW17"/>
    <mergeCell ref="A14:AC14"/>
    <mergeCell ref="A15:A18"/>
    <mergeCell ref="L17:M17"/>
    <mergeCell ref="F17:G17"/>
    <mergeCell ref="H17:I17"/>
    <mergeCell ref="J17:K17"/>
    <mergeCell ref="B15:B18"/>
    <mergeCell ref="C15:C18"/>
    <mergeCell ref="Z17:AA17"/>
    <mergeCell ref="D15:AY15"/>
    <mergeCell ref="D16:U16"/>
    <mergeCell ref="V16:AE16"/>
    <mergeCell ref="AL17:AM17"/>
    <mergeCell ref="AN17:AO17"/>
    <mergeCell ref="AD17:AE17"/>
    <mergeCell ref="AX16:AY16"/>
    <mergeCell ref="D17:E17"/>
    <mergeCell ref="AF17:AG17"/>
    <mergeCell ref="AH17:AI17"/>
    <mergeCell ref="V17:W17"/>
    <mergeCell ref="AJ17:AK17"/>
  </mergeCells>
  <conditionalFormatting sqref="E29:E31 D20:E28 D89:E90 D106:E131 R106:W131 R36:W66 R89:W90 R67:U68 AJ150:AY150 AB106:AY131 AI132:AY132 F20:AY31 Y35:AY35 D33:AY34 R35:S35 X36:AY68 D141:AA144 AB89:AY90 D150:AA150 D36:Q68 AB141:AY145 D87:AY88 AB99:AY103 R99:W103 D99:E103 D91:Y91 AF91:AY91 D104:AY104 AB148:AI150 AJ148:AS149 AV148:AY148 AT147:AU149">
    <cfRule type="cellIs" dxfId="154" priority="305" operator="equal">
      <formula>0</formula>
    </cfRule>
  </conditionalFormatting>
  <conditionalFormatting sqref="D132:E132 R132:W132 AB132:AH132">
    <cfRule type="cellIs" dxfId="153" priority="297" operator="equal">
      <formula>0</formula>
    </cfRule>
  </conditionalFormatting>
  <conditionalFormatting sqref="AX149:AY149 D145:E145 R145:W145 R148:W149 D148:E149">
    <cfRule type="cellIs" dxfId="152" priority="296" operator="equal">
      <formula>0</formula>
    </cfRule>
  </conditionalFormatting>
  <conditionalFormatting sqref="V67:V72 V80:V85">
    <cfRule type="cellIs" dxfId="151" priority="291" operator="equal">
      <formula>0</formula>
    </cfRule>
    <cfRule type="cellIs" priority="292" operator="equal">
      <formula>0</formula>
    </cfRule>
  </conditionalFormatting>
  <conditionalFormatting sqref="D29:D31">
    <cfRule type="cellIs" dxfId="150" priority="286" operator="equal">
      <formula>0</formula>
    </cfRule>
  </conditionalFormatting>
  <conditionalFormatting sqref="N106:Q131 N89:Q90 N99:Q103">
    <cfRule type="cellIs" dxfId="149" priority="285" operator="equal">
      <formula>0</formula>
    </cfRule>
  </conditionalFormatting>
  <conditionalFormatting sqref="N132:Q132">
    <cfRule type="cellIs" dxfId="148" priority="278" operator="equal">
      <formula>0</formula>
    </cfRule>
  </conditionalFormatting>
  <conditionalFormatting sqref="N145:Q145 N148:Q149">
    <cfRule type="cellIs" dxfId="147" priority="277" operator="equal">
      <formula>0</formula>
    </cfRule>
  </conditionalFormatting>
  <conditionalFormatting sqref="J106:M131 J89:M90 J99:M103">
    <cfRule type="cellIs" dxfId="146" priority="275" operator="equal">
      <formula>0</formula>
    </cfRule>
  </conditionalFormatting>
  <conditionalFormatting sqref="J132:M132">
    <cfRule type="cellIs" dxfId="145" priority="268" operator="equal">
      <formula>0</formula>
    </cfRule>
  </conditionalFormatting>
  <conditionalFormatting sqref="J145:M145 J148:M149">
    <cfRule type="cellIs" dxfId="144" priority="267" operator="equal">
      <formula>0</formula>
    </cfRule>
  </conditionalFormatting>
  <conditionalFormatting sqref="F106:I131 F89:I90 F99:I103">
    <cfRule type="cellIs" dxfId="143" priority="265" operator="equal">
      <formula>0</formula>
    </cfRule>
  </conditionalFormatting>
  <conditionalFormatting sqref="F132:G132">
    <cfRule type="cellIs" dxfId="142" priority="258" operator="equal">
      <formula>0</formula>
    </cfRule>
  </conditionalFormatting>
  <conditionalFormatting sqref="F145:I145 F148:I149">
    <cfRule type="cellIs" dxfId="141" priority="257" operator="equal">
      <formula>0</formula>
    </cfRule>
  </conditionalFormatting>
  <conditionalFormatting sqref="X89:AA90 X106:AA131 X99:AA103 Z91:AA91">
    <cfRule type="cellIs" dxfId="140" priority="255" operator="equal">
      <formula>0</formula>
    </cfRule>
  </conditionalFormatting>
  <conditionalFormatting sqref="Y132:AA132">
    <cfRule type="cellIs" dxfId="139" priority="249" operator="equal">
      <formula>0</formula>
    </cfRule>
  </conditionalFormatting>
  <conditionalFormatting sqref="X145:AA145 X148:AA149">
    <cfRule type="cellIs" dxfId="138" priority="248" operator="equal">
      <formula>0</formula>
    </cfRule>
  </conditionalFormatting>
  <conditionalFormatting sqref="D35:E35">
    <cfRule type="cellIs" dxfId="137" priority="244" operator="equal">
      <formula>0</formula>
    </cfRule>
  </conditionalFormatting>
  <conditionalFormatting sqref="F35:Q35 T35:X35">
    <cfRule type="cellIs" dxfId="136" priority="243" operator="equal">
      <formula>0</formula>
    </cfRule>
  </conditionalFormatting>
  <conditionalFormatting sqref="X132">
    <cfRule type="cellIs" dxfId="135" priority="227" operator="equal">
      <formula>0</formula>
    </cfRule>
    <cfRule type="cellIs" priority="228" operator="equal">
      <formula>0</formula>
    </cfRule>
  </conditionalFormatting>
  <conditionalFormatting sqref="I132">
    <cfRule type="cellIs" dxfId="134" priority="224" operator="equal">
      <formula>0</formula>
    </cfRule>
  </conditionalFormatting>
  <conditionalFormatting sqref="H132">
    <cfRule type="cellIs" dxfId="133" priority="222" operator="equal">
      <formula>0</formula>
    </cfRule>
    <cfRule type="cellIs" priority="223" operator="equal">
      <formula>0</formula>
    </cfRule>
  </conditionalFormatting>
  <conditionalFormatting sqref="D32:AY32">
    <cfRule type="cellIs" dxfId="132" priority="219" operator="equal">
      <formula>0</formula>
    </cfRule>
  </conditionalFormatting>
  <conditionalFormatting sqref="AV149">
    <cfRule type="cellIs" dxfId="131" priority="199" operator="equal">
      <formula>0</formula>
    </cfRule>
  </conditionalFormatting>
  <conditionalFormatting sqref="AW149">
    <cfRule type="cellIs" dxfId="130" priority="198" operator="equal">
      <formula>0</formula>
    </cfRule>
  </conditionalFormatting>
  <conditionalFormatting sqref="X69:AY70 D69:U70">
    <cfRule type="cellIs" dxfId="129" priority="196" operator="equal">
      <formula>0</formula>
    </cfRule>
  </conditionalFormatting>
  <conditionalFormatting sqref="W95 D95:U96 Z95:AY96">
    <cfRule type="cellIs" dxfId="128" priority="173" operator="equal">
      <formula>0</formula>
    </cfRule>
  </conditionalFormatting>
  <conditionalFormatting sqref="X83:AY84 D84:U84 F83:U83">
    <cfRule type="cellIs" dxfId="127" priority="192" operator="equal">
      <formula>0</formula>
    </cfRule>
  </conditionalFormatting>
  <conditionalFormatting sqref="D97:U98 W97 Z97:AY98">
    <cfRule type="cellIs" dxfId="126" priority="169" operator="equal">
      <formula>0</formula>
    </cfRule>
  </conditionalFormatting>
  <conditionalFormatting sqref="X85:AY86 D85:U86">
    <cfRule type="cellIs" dxfId="125" priority="188" operator="equal">
      <formula>0</formula>
    </cfRule>
  </conditionalFormatting>
  <conditionalFormatting sqref="X92:AY92 D92:U92 X95:Y98">
    <cfRule type="cellIs" dxfId="124" priority="165" operator="equal">
      <formula>0</formula>
    </cfRule>
  </conditionalFormatting>
  <conditionalFormatting sqref="V86">
    <cfRule type="cellIs" dxfId="123" priority="185" operator="equal">
      <formula>0</formula>
    </cfRule>
    <cfRule type="cellIs" priority="186" operator="equal">
      <formula>0</formula>
    </cfRule>
  </conditionalFormatting>
  <conditionalFormatting sqref="X72:AY72 D72:U72 D80:U80 X80:AY80">
    <cfRule type="cellIs" dxfId="122" priority="184" operator="equal">
      <formula>0</formula>
    </cfRule>
  </conditionalFormatting>
  <conditionalFormatting sqref="AB91:AC91">
    <cfRule type="cellIs" dxfId="121" priority="161" operator="equal">
      <formula>0</formula>
    </cfRule>
  </conditionalFormatting>
  <conditionalFormatting sqref="X81:AY82 D81:U81 H82:U82">
    <cfRule type="cellIs" dxfId="120" priority="180" operator="equal">
      <formula>0</formula>
    </cfRule>
  </conditionalFormatting>
  <conditionalFormatting sqref="X71:AY71 D71:U71">
    <cfRule type="cellIs" dxfId="119" priority="176" operator="equal">
      <formula>0</formula>
    </cfRule>
  </conditionalFormatting>
  <conditionalFormatting sqref="W96">
    <cfRule type="cellIs" dxfId="118" priority="172" operator="equal">
      <formula>0</formula>
    </cfRule>
  </conditionalFormatting>
  <conditionalFormatting sqref="V95:V96">
    <cfRule type="cellIs" dxfId="117" priority="170" operator="equal">
      <formula>0</formula>
    </cfRule>
    <cfRule type="cellIs" priority="171" operator="equal">
      <formula>0</formula>
    </cfRule>
  </conditionalFormatting>
  <conditionalFormatting sqref="W98">
    <cfRule type="cellIs" dxfId="116" priority="168" operator="equal">
      <formula>0</formula>
    </cfRule>
  </conditionalFormatting>
  <conditionalFormatting sqref="V97:V98">
    <cfRule type="cellIs" dxfId="115" priority="166" operator="equal">
      <formula>0</formula>
    </cfRule>
    <cfRule type="cellIs" priority="167" operator="equal">
      <formula>0</formula>
    </cfRule>
  </conditionalFormatting>
  <conditionalFormatting sqref="W92">
    <cfRule type="cellIs" dxfId="114" priority="164" operator="equal">
      <formula>0</formula>
    </cfRule>
  </conditionalFormatting>
  <conditionalFormatting sqref="V92">
    <cfRule type="cellIs" dxfId="113" priority="162" operator="equal">
      <formula>0</formula>
    </cfRule>
    <cfRule type="cellIs" priority="163" operator="equal">
      <formula>0</formula>
    </cfRule>
  </conditionalFormatting>
  <conditionalFormatting sqref="AD91:AE91">
    <cfRule type="cellIs" dxfId="112" priority="160" operator="equal">
      <formula>0</formula>
    </cfRule>
  </conditionalFormatting>
  <conditionalFormatting sqref="W67:W72 W80:W85">
    <cfRule type="cellIs" dxfId="111" priority="158" operator="equal">
      <formula>0</formula>
    </cfRule>
    <cfRule type="cellIs" priority="159" operator="equal">
      <formula>0</formula>
    </cfRule>
  </conditionalFormatting>
  <conditionalFormatting sqref="W86">
    <cfRule type="cellIs" dxfId="110" priority="152" operator="equal">
      <formula>0</formula>
    </cfRule>
    <cfRule type="cellIs" priority="153" operator="equal">
      <formula>0</formula>
    </cfRule>
  </conditionalFormatting>
  <conditionalFormatting sqref="D83">
    <cfRule type="cellIs" dxfId="109" priority="144" operator="equal">
      <formula>0</formula>
    </cfRule>
    <cfRule type="cellIs" priority="145" operator="equal">
      <formula>0</formula>
    </cfRule>
  </conditionalFormatting>
  <conditionalFormatting sqref="E83">
    <cfRule type="cellIs" dxfId="108" priority="142" operator="equal">
      <formula>0</formula>
    </cfRule>
    <cfRule type="cellIs" priority="143" operator="equal">
      <formula>0</formula>
    </cfRule>
  </conditionalFormatting>
  <conditionalFormatting sqref="D82">
    <cfRule type="cellIs" dxfId="107" priority="140" operator="equal">
      <formula>0</formula>
    </cfRule>
    <cfRule type="cellIs" priority="141" operator="equal">
      <formula>0</formula>
    </cfRule>
  </conditionalFormatting>
  <conditionalFormatting sqref="E82">
    <cfRule type="cellIs" dxfId="106" priority="138" operator="equal">
      <formula>0</formula>
    </cfRule>
    <cfRule type="cellIs" priority="139" operator="equal">
      <formula>0</formula>
    </cfRule>
  </conditionalFormatting>
  <conditionalFormatting sqref="AI136:AY136">
    <cfRule type="cellIs" dxfId="105" priority="137" operator="equal">
      <formula>0</formula>
    </cfRule>
  </conditionalFormatting>
  <conditionalFormatting sqref="D136:E136 R136:W136 AB136:AH136">
    <cfRule type="cellIs" dxfId="104" priority="136" operator="equal">
      <formula>0</formula>
    </cfRule>
  </conditionalFormatting>
  <conditionalFormatting sqref="N136:Q136">
    <cfRule type="cellIs" dxfId="103" priority="135" operator="equal">
      <formula>0</formula>
    </cfRule>
  </conditionalFormatting>
  <conditionalFormatting sqref="J136:M136">
    <cfRule type="cellIs" dxfId="102" priority="134" operator="equal">
      <formula>0</formula>
    </cfRule>
  </conditionalFormatting>
  <conditionalFormatting sqref="F136:G136">
    <cfRule type="cellIs" dxfId="101" priority="133" operator="equal">
      <formula>0</formula>
    </cfRule>
  </conditionalFormatting>
  <conditionalFormatting sqref="Y136:AA136">
    <cfRule type="cellIs" dxfId="100" priority="132" operator="equal">
      <formula>0</formula>
    </cfRule>
  </conditionalFormatting>
  <conditionalFormatting sqref="X136">
    <cfRule type="cellIs" dxfId="99" priority="130" operator="equal">
      <formula>0</formula>
    </cfRule>
    <cfRule type="cellIs" priority="131" operator="equal">
      <formula>0</formula>
    </cfRule>
  </conditionalFormatting>
  <conditionalFormatting sqref="I136">
    <cfRule type="cellIs" dxfId="98" priority="129" operator="equal">
      <formula>0</formula>
    </cfRule>
  </conditionalFormatting>
  <conditionalFormatting sqref="H136">
    <cfRule type="cellIs" dxfId="97" priority="127" operator="equal">
      <formula>0</formula>
    </cfRule>
    <cfRule type="cellIs" priority="128" operator="equal">
      <formula>0</formula>
    </cfRule>
  </conditionalFormatting>
  <conditionalFormatting sqref="AI139:AY139">
    <cfRule type="cellIs" dxfId="96" priority="126" operator="equal">
      <formula>0</formula>
    </cfRule>
  </conditionalFormatting>
  <conditionalFormatting sqref="D139:E139 R139:W139 AB139:AH139">
    <cfRule type="cellIs" dxfId="95" priority="125" operator="equal">
      <formula>0</formula>
    </cfRule>
  </conditionalFormatting>
  <conditionalFormatting sqref="N139:Q139">
    <cfRule type="cellIs" dxfId="94" priority="124" operator="equal">
      <formula>0</formula>
    </cfRule>
  </conditionalFormatting>
  <conditionalFormatting sqref="J139:M139">
    <cfRule type="cellIs" dxfId="93" priority="123" operator="equal">
      <formula>0</formula>
    </cfRule>
  </conditionalFormatting>
  <conditionalFormatting sqref="F139:G139">
    <cfRule type="cellIs" dxfId="92" priority="122" operator="equal">
      <formula>0</formula>
    </cfRule>
  </conditionalFormatting>
  <conditionalFormatting sqref="Y139:AA139">
    <cfRule type="cellIs" dxfId="91" priority="121" operator="equal">
      <formula>0</formula>
    </cfRule>
  </conditionalFormatting>
  <conditionalFormatting sqref="X139">
    <cfRule type="cellIs" dxfId="90" priority="119" operator="equal">
      <formula>0</formula>
    </cfRule>
    <cfRule type="cellIs" priority="120" operator="equal">
      <formula>0</formula>
    </cfRule>
  </conditionalFormatting>
  <conditionalFormatting sqref="I139">
    <cfRule type="cellIs" dxfId="89" priority="118" operator="equal">
      <formula>0</formula>
    </cfRule>
  </conditionalFormatting>
  <conditionalFormatting sqref="H139">
    <cfRule type="cellIs" dxfId="88" priority="116" operator="equal">
      <formula>0</formula>
    </cfRule>
    <cfRule type="cellIs" priority="117" operator="equal">
      <formula>0</formula>
    </cfRule>
  </conditionalFormatting>
  <conditionalFormatting sqref="AI140:AY140">
    <cfRule type="cellIs" dxfId="87" priority="115" operator="equal">
      <formula>0</formula>
    </cfRule>
  </conditionalFormatting>
  <conditionalFormatting sqref="D140:E140 R140:W140 AB140:AH140">
    <cfRule type="cellIs" dxfId="86" priority="114" operator="equal">
      <formula>0</formula>
    </cfRule>
  </conditionalFormatting>
  <conditionalFormatting sqref="N140:Q140">
    <cfRule type="cellIs" dxfId="85" priority="113" operator="equal">
      <formula>0</formula>
    </cfRule>
  </conditionalFormatting>
  <conditionalFormatting sqref="J140:M140">
    <cfRule type="cellIs" dxfId="84" priority="112" operator="equal">
      <formula>0</formula>
    </cfRule>
  </conditionalFormatting>
  <conditionalFormatting sqref="F140:G140">
    <cfRule type="cellIs" dxfId="83" priority="111" operator="equal">
      <formula>0</formula>
    </cfRule>
  </conditionalFormatting>
  <conditionalFormatting sqref="Y140:AA140">
    <cfRule type="cellIs" dxfId="82" priority="110" operator="equal">
      <formula>0</formula>
    </cfRule>
  </conditionalFormatting>
  <conditionalFormatting sqref="X140">
    <cfRule type="cellIs" dxfId="81" priority="108" operator="equal">
      <formula>0</formula>
    </cfRule>
    <cfRule type="cellIs" priority="109" operator="equal">
      <formula>0</formula>
    </cfRule>
  </conditionalFormatting>
  <conditionalFormatting sqref="I140">
    <cfRule type="cellIs" dxfId="80" priority="107" operator="equal">
      <formula>0</formula>
    </cfRule>
  </conditionalFormatting>
  <conditionalFormatting sqref="H140">
    <cfRule type="cellIs" dxfId="79" priority="105" operator="equal">
      <formula>0</formula>
    </cfRule>
    <cfRule type="cellIs" priority="106" operator="equal">
      <formula>0</formula>
    </cfRule>
  </conditionalFormatting>
  <conditionalFormatting sqref="AI137:AY137">
    <cfRule type="cellIs" dxfId="78" priority="104" operator="equal">
      <formula>0</formula>
    </cfRule>
  </conditionalFormatting>
  <conditionalFormatting sqref="D137:E137 R137:W137 AB137:AH137">
    <cfRule type="cellIs" dxfId="77" priority="103" operator="equal">
      <formula>0</formula>
    </cfRule>
  </conditionalFormatting>
  <conditionalFormatting sqref="N137:Q137">
    <cfRule type="cellIs" dxfId="76" priority="102" operator="equal">
      <formula>0</formula>
    </cfRule>
  </conditionalFormatting>
  <conditionalFormatting sqref="J137:M137">
    <cfRule type="cellIs" dxfId="75" priority="101" operator="equal">
      <formula>0</formula>
    </cfRule>
  </conditionalFormatting>
  <conditionalFormatting sqref="F137:G137">
    <cfRule type="cellIs" dxfId="74" priority="100" operator="equal">
      <formula>0</formula>
    </cfRule>
  </conditionalFormatting>
  <conditionalFormatting sqref="Y137:AA137">
    <cfRule type="cellIs" dxfId="73" priority="99" operator="equal">
      <formula>0</formula>
    </cfRule>
  </conditionalFormatting>
  <conditionalFormatting sqref="X137">
    <cfRule type="cellIs" dxfId="72" priority="97" operator="equal">
      <formula>0</formula>
    </cfRule>
    <cfRule type="cellIs" priority="98" operator="equal">
      <formula>0</formula>
    </cfRule>
  </conditionalFormatting>
  <conditionalFormatting sqref="I137">
    <cfRule type="cellIs" dxfId="71" priority="96" operator="equal">
      <formula>0</formula>
    </cfRule>
  </conditionalFormatting>
  <conditionalFormatting sqref="H137">
    <cfRule type="cellIs" dxfId="70" priority="94" operator="equal">
      <formula>0</formula>
    </cfRule>
    <cfRule type="cellIs" priority="95" operator="equal">
      <formula>0</formula>
    </cfRule>
  </conditionalFormatting>
  <conditionalFormatting sqref="AI138:AY138">
    <cfRule type="cellIs" dxfId="69" priority="93" operator="equal">
      <formula>0</formula>
    </cfRule>
  </conditionalFormatting>
  <conditionalFormatting sqref="D138:E138 R138:W138 AB138:AH138">
    <cfRule type="cellIs" dxfId="68" priority="92" operator="equal">
      <formula>0</formula>
    </cfRule>
  </conditionalFormatting>
  <conditionalFormatting sqref="N138:Q138">
    <cfRule type="cellIs" dxfId="67" priority="91" operator="equal">
      <formula>0</formula>
    </cfRule>
  </conditionalFormatting>
  <conditionalFormatting sqref="J138:M138">
    <cfRule type="cellIs" dxfId="66" priority="90" operator="equal">
      <formula>0</formula>
    </cfRule>
  </conditionalFormatting>
  <conditionalFormatting sqref="F138:G138">
    <cfRule type="cellIs" dxfId="65" priority="89" operator="equal">
      <formula>0</formula>
    </cfRule>
  </conditionalFormatting>
  <conditionalFormatting sqref="Y138:AA138">
    <cfRule type="cellIs" dxfId="64" priority="88" operator="equal">
      <formula>0</formula>
    </cfRule>
  </conditionalFormatting>
  <conditionalFormatting sqref="X138">
    <cfRule type="cellIs" dxfId="63" priority="86" operator="equal">
      <formula>0</formula>
    </cfRule>
    <cfRule type="cellIs" priority="87" operator="equal">
      <formula>0</formula>
    </cfRule>
  </conditionalFormatting>
  <conditionalFormatting sqref="I138">
    <cfRule type="cellIs" dxfId="62" priority="85" operator="equal">
      <formula>0</formula>
    </cfRule>
  </conditionalFormatting>
  <conditionalFormatting sqref="H138">
    <cfRule type="cellIs" dxfId="61" priority="83" operator="equal">
      <formula>0</formula>
    </cfRule>
    <cfRule type="cellIs" priority="84" operator="equal">
      <formula>0</formula>
    </cfRule>
  </conditionalFormatting>
  <conditionalFormatting sqref="AB147:AS147 AV147:AY147">
    <cfRule type="cellIs" dxfId="60" priority="82" operator="equal">
      <formula>0</formula>
    </cfRule>
  </conditionalFormatting>
  <conditionalFormatting sqref="R147:W147 D147:E147">
    <cfRule type="cellIs" dxfId="59" priority="81" operator="equal">
      <formula>0</formula>
    </cfRule>
  </conditionalFormatting>
  <conditionalFormatting sqref="N147:Q147">
    <cfRule type="cellIs" dxfId="58" priority="80" operator="equal">
      <formula>0</formula>
    </cfRule>
  </conditionalFormatting>
  <conditionalFormatting sqref="J147:M147">
    <cfRule type="cellIs" dxfId="57" priority="79" operator="equal">
      <formula>0</formula>
    </cfRule>
  </conditionalFormatting>
  <conditionalFormatting sqref="F147:I147">
    <cfRule type="cellIs" dxfId="56" priority="78" operator="equal">
      <formula>0</formula>
    </cfRule>
  </conditionalFormatting>
  <conditionalFormatting sqref="X147:AA147">
    <cfRule type="cellIs" dxfId="55" priority="77" operator="equal">
      <formula>0</formula>
    </cfRule>
  </conditionalFormatting>
  <conditionalFormatting sqref="F82">
    <cfRule type="cellIs" dxfId="54" priority="75" operator="equal">
      <formula>0</formula>
    </cfRule>
    <cfRule type="cellIs" priority="76" operator="equal">
      <formula>0</formula>
    </cfRule>
  </conditionalFormatting>
  <conditionalFormatting sqref="G82">
    <cfRule type="cellIs" dxfId="53" priority="73" operator="equal">
      <formula>0</formula>
    </cfRule>
    <cfRule type="cellIs" priority="74" operator="equal">
      <formula>0</formula>
    </cfRule>
  </conditionalFormatting>
  <conditionalFormatting sqref="V73:V78">
    <cfRule type="cellIs" dxfId="52" priority="69" operator="equal">
      <formula>0</formula>
    </cfRule>
    <cfRule type="cellIs" priority="70" operator="equal">
      <formula>0</formula>
    </cfRule>
  </conditionalFormatting>
  <conditionalFormatting sqref="X76:AY77 D77:U77 F76:U76">
    <cfRule type="cellIs" dxfId="51" priority="68" operator="equal">
      <formula>0</formula>
    </cfRule>
  </conditionalFormatting>
  <conditionalFormatting sqref="X78:AY79 D78:U79">
    <cfRule type="cellIs" dxfId="50" priority="67" operator="equal">
      <formula>0</formula>
    </cfRule>
  </conditionalFormatting>
  <conditionalFormatting sqref="V79">
    <cfRule type="cellIs" dxfId="49" priority="65" operator="equal">
      <formula>0</formula>
    </cfRule>
    <cfRule type="cellIs" priority="66" operator="equal">
      <formula>0</formula>
    </cfRule>
  </conditionalFormatting>
  <conditionalFormatting sqref="D73:U73 X73:AY73">
    <cfRule type="cellIs" dxfId="48" priority="64" operator="equal">
      <formula>0</formula>
    </cfRule>
  </conditionalFormatting>
  <conditionalFormatting sqref="X74:AY75 D74:U74 H75:U75">
    <cfRule type="cellIs" dxfId="47" priority="63" operator="equal">
      <formula>0</formula>
    </cfRule>
  </conditionalFormatting>
  <conditionalFormatting sqref="W73:W78">
    <cfRule type="cellIs" dxfId="46" priority="61" operator="equal">
      <formula>0</formula>
    </cfRule>
    <cfRule type="cellIs" priority="62" operator="equal">
      <formula>0</formula>
    </cfRule>
  </conditionalFormatting>
  <conditionalFormatting sqref="W79">
    <cfRule type="cellIs" dxfId="45" priority="59" operator="equal">
      <formula>0</formula>
    </cfRule>
    <cfRule type="cellIs" priority="60" operator="equal">
      <formula>0</formula>
    </cfRule>
  </conditionalFormatting>
  <conditionalFormatting sqref="D76">
    <cfRule type="cellIs" dxfId="44" priority="57" operator="equal">
      <formula>0</formula>
    </cfRule>
    <cfRule type="cellIs" priority="58" operator="equal">
      <formula>0</formula>
    </cfRule>
  </conditionalFormatting>
  <conditionalFormatting sqref="E76">
    <cfRule type="cellIs" dxfId="43" priority="55" operator="equal">
      <formula>0</formula>
    </cfRule>
    <cfRule type="cellIs" priority="56" operator="equal">
      <formula>0</formula>
    </cfRule>
  </conditionalFormatting>
  <conditionalFormatting sqref="D75">
    <cfRule type="cellIs" dxfId="42" priority="53" operator="equal">
      <formula>0</formula>
    </cfRule>
    <cfRule type="cellIs" priority="54" operator="equal">
      <formula>0</formula>
    </cfRule>
  </conditionalFormatting>
  <conditionalFormatting sqref="E75">
    <cfRule type="cellIs" dxfId="41" priority="51" operator="equal">
      <formula>0</formula>
    </cfRule>
    <cfRule type="cellIs" priority="52" operator="equal">
      <formula>0</formula>
    </cfRule>
  </conditionalFormatting>
  <conditionalFormatting sqref="F75">
    <cfRule type="cellIs" dxfId="40" priority="49" operator="equal">
      <formula>0</formula>
    </cfRule>
    <cfRule type="cellIs" priority="50" operator="equal">
      <formula>0</formula>
    </cfRule>
  </conditionalFormatting>
  <conditionalFormatting sqref="G75">
    <cfRule type="cellIs" dxfId="39" priority="47" operator="equal">
      <formula>0</formula>
    </cfRule>
    <cfRule type="cellIs" priority="48" operator="equal">
      <formula>0</formula>
    </cfRule>
  </conditionalFormatting>
  <conditionalFormatting sqref="W93 D93:U94 Z93:AY94">
    <cfRule type="cellIs" dxfId="38" priority="46" operator="equal">
      <formula>0</formula>
    </cfRule>
  </conditionalFormatting>
  <conditionalFormatting sqref="X93:Y94">
    <cfRule type="cellIs" dxfId="37" priority="42" operator="equal">
      <formula>0</formula>
    </cfRule>
  </conditionalFormatting>
  <conditionalFormatting sqref="W94">
    <cfRule type="cellIs" dxfId="36" priority="45" operator="equal">
      <formula>0</formula>
    </cfRule>
  </conditionalFormatting>
  <conditionalFormatting sqref="V93:V94">
    <cfRule type="cellIs" dxfId="35" priority="43" operator="equal">
      <formula>0</formula>
    </cfRule>
    <cfRule type="cellIs" priority="44" operator="equal">
      <formula>0</formula>
    </cfRule>
  </conditionalFormatting>
  <conditionalFormatting sqref="D105:AY105">
    <cfRule type="cellIs" dxfId="34" priority="41" operator="equal">
      <formula>0</formula>
    </cfRule>
  </conditionalFormatting>
  <conditionalFormatting sqref="AI133:AY133">
    <cfRule type="cellIs" dxfId="33" priority="40" operator="equal">
      <formula>0</formula>
    </cfRule>
  </conditionalFormatting>
  <conditionalFormatting sqref="D133:E133 R133:W133 AB133:AH133">
    <cfRule type="cellIs" dxfId="32" priority="39" operator="equal">
      <formula>0</formula>
    </cfRule>
  </conditionalFormatting>
  <conditionalFormatting sqref="N133:Q133">
    <cfRule type="cellIs" dxfId="31" priority="38" operator="equal">
      <formula>0</formula>
    </cfRule>
  </conditionalFormatting>
  <conditionalFormatting sqref="J133:M133">
    <cfRule type="cellIs" dxfId="30" priority="37" operator="equal">
      <formula>0</formula>
    </cfRule>
  </conditionalFormatting>
  <conditionalFormatting sqref="F133:G133">
    <cfRule type="cellIs" dxfId="29" priority="36" operator="equal">
      <formula>0</formula>
    </cfRule>
  </conditionalFormatting>
  <conditionalFormatting sqref="Y133:AA133">
    <cfRule type="cellIs" dxfId="28" priority="35" operator="equal">
      <formula>0</formula>
    </cfRule>
  </conditionalFormatting>
  <conditionalFormatting sqref="X133">
    <cfRule type="cellIs" dxfId="27" priority="33" operator="equal">
      <formula>0</formula>
    </cfRule>
    <cfRule type="cellIs" priority="34" operator="equal">
      <formula>0</formula>
    </cfRule>
  </conditionalFormatting>
  <conditionalFormatting sqref="I133">
    <cfRule type="cellIs" dxfId="26" priority="32" operator="equal">
      <formula>0</formula>
    </cfRule>
  </conditionalFormatting>
  <conditionalFormatting sqref="H133">
    <cfRule type="cellIs" dxfId="25" priority="30" operator="equal">
      <formula>0</formula>
    </cfRule>
    <cfRule type="cellIs" priority="31" operator="equal">
      <formula>0</formula>
    </cfRule>
  </conditionalFormatting>
  <conditionalFormatting sqref="AI134:AY134">
    <cfRule type="cellIs" dxfId="24" priority="29" operator="equal">
      <formula>0</formula>
    </cfRule>
  </conditionalFormatting>
  <conditionalFormatting sqref="D134:E134 R134:W134 AB134:AH134">
    <cfRule type="cellIs" dxfId="23" priority="28" operator="equal">
      <formula>0</formula>
    </cfRule>
  </conditionalFormatting>
  <conditionalFormatting sqref="N134:Q134">
    <cfRule type="cellIs" dxfId="22" priority="27" operator="equal">
      <formula>0</formula>
    </cfRule>
  </conditionalFormatting>
  <conditionalFormatting sqref="J134:M134">
    <cfRule type="cellIs" dxfId="21" priority="26" operator="equal">
      <formula>0</formula>
    </cfRule>
  </conditionalFormatting>
  <conditionalFormatting sqref="F134:G134">
    <cfRule type="cellIs" dxfId="20" priority="25" operator="equal">
      <formula>0</formula>
    </cfRule>
  </conditionalFormatting>
  <conditionalFormatting sqref="Y134:AA134">
    <cfRule type="cellIs" dxfId="19" priority="24" operator="equal">
      <formula>0</formula>
    </cfRule>
  </conditionalFormatting>
  <conditionalFormatting sqref="X134">
    <cfRule type="cellIs" dxfId="18" priority="22" operator="equal">
      <formula>0</formula>
    </cfRule>
    <cfRule type="cellIs" priority="23" operator="equal">
      <formula>0</formula>
    </cfRule>
  </conditionalFormatting>
  <conditionalFormatting sqref="I134">
    <cfRule type="cellIs" dxfId="17" priority="21" operator="equal">
      <formula>0</formula>
    </cfRule>
  </conditionalFormatting>
  <conditionalFormatting sqref="H134">
    <cfRule type="cellIs" dxfId="16" priority="19" operator="equal">
      <formula>0</formula>
    </cfRule>
    <cfRule type="cellIs" priority="20" operator="equal">
      <formula>0</formula>
    </cfRule>
  </conditionalFormatting>
  <conditionalFormatting sqref="AI135:AY135">
    <cfRule type="cellIs" dxfId="15" priority="18" operator="equal">
      <formula>0</formula>
    </cfRule>
  </conditionalFormatting>
  <conditionalFormatting sqref="D135:E135 R135:W135 AB135:AH135">
    <cfRule type="cellIs" dxfId="14" priority="17" operator="equal">
      <formula>0</formula>
    </cfRule>
  </conditionalFormatting>
  <conditionalFormatting sqref="N135:Q135">
    <cfRule type="cellIs" dxfId="13" priority="16" operator="equal">
      <formula>0</formula>
    </cfRule>
  </conditionalFormatting>
  <conditionalFormatting sqref="J135:M135">
    <cfRule type="cellIs" dxfId="12" priority="15" operator="equal">
      <formula>0</formula>
    </cfRule>
  </conditionalFormatting>
  <conditionalFormatting sqref="F135:G135">
    <cfRule type="cellIs" dxfId="11" priority="14" operator="equal">
      <formula>0</formula>
    </cfRule>
  </conditionalFormatting>
  <conditionalFormatting sqref="Y135:AA135">
    <cfRule type="cellIs" dxfId="10" priority="13" operator="equal">
      <formula>0</formula>
    </cfRule>
  </conditionalFormatting>
  <conditionalFormatting sqref="X135">
    <cfRule type="cellIs" dxfId="9" priority="11" operator="equal">
      <formula>0</formula>
    </cfRule>
    <cfRule type="cellIs" priority="12" operator="equal">
      <formula>0</formula>
    </cfRule>
  </conditionalFormatting>
  <conditionalFormatting sqref="I135">
    <cfRule type="cellIs" dxfId="8" priority="10" operator="equal">
      <formula>0</formula>
    </cfRule>
  </conditionalFormatting>
  <conditionalFormatting sqref="H135">
    <cfRule type="cellIs" dxfId="7" priority="8" operator="equal">
      <formula>0</formula>
    </cfRule>
    <cfRule type="cellIs" priority="9" operator="equal">
      <formula>0</formula>
    </cfRule>
  </conditionalFormatting>
  <conditionalFormatting sqref="AT146:AU146">
    <cfRule type="cellIs" dxfId="6" priority="7" operator="equal">
      <formula>0</formula>
    </cfRule>
  </conditionalFormatting>
  <conditionalFormatting sqref="AB146:AS146 AV146:AY146">
    <cfRule type="cellIs" dxfId="5" priority="6" operator="equal">
      <formula>0</formula>
    </cfRule>
  </conditionalFormatting>
  <conditionalFormatting sqref="R146:W146 D146:E146">
    <cfRule type="cellIs" dxfId="4" priority="5" operator="equal">
      <formula>0</formula>
    </cfRule>
  </conditionalFormatting>
  <conditionalFormatting sqref="N146:Q146">
    <cfRule type="cellIs" dxfId="3" priority="4" operator="equal">
      <formula>0</formula>
    </cfRule>
  </conditionalFormatting>
  <conditionalFormatting sqref="J146:M146">
    <cfRule type="cellIs" dxfId="2" priority="3" operator="equal">
      <formula>0</formula>
    </cfRule>
  </conditionalFormatting>
  <conditionalFormatting sqref="F146:I146">
    <cfRule type="cellIs" dxfId="1" priority="2" operator="equal">
      <formula>0</formula>
    </cfRule>
  </conditionalFormatting>
  <conditionalFormatting sqref="X146:AA14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4:AY34 E103:AA103 AF103:AY103 D126:AY126 D131:AY131 AB103:AC103" formulaRange="1"/>
    <ignoredError sqref="P19:U19 A30:A68 A87:A91 A148:A150 A106:A132 A141:A145 A99:A104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/>
  <cp:keywords>Готова</cp:keywords>
  <cp:lastModifiedBy/>
  <dcterms:created xsi:type="dcterms:W3CDTF">2015-06-05T18:19:34Z</dcterms:created>
  <dcterms:modified xsi:type="dcterms:W3CDTF">2022-04-29T11:29:11Z</dcterms:modified>
</cp:coreProperties>
</file>